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6" sheetId="2" r:id="rId2"/>
    <sheet name="расшифровка" sheetId="3" r:id="rId3"/>
  </sheets>
  <externalReferences>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'стр.1_4'!$A$1:$FL$204</definedName>
    <definedName name="_xlnm.Print_Area" localSheetId="1">'стр.5_6'!$A$1:$FE$59</definedName>
  </definedNames>
  <calcPr fullCalcOnLoad="1"/>
</workbook>
</file>

<file path=xl/sharedStrings.xml><?xml version="1.0" encoding="utf-8"?>
<sst xmlns="http://schemas.openxmlformats.org/spreadsheetml/2006/main" count="1032" uniqueCount="414">
  <si>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</si>
  <si>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</si>
  <si>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</si>
  <si>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</si>
  <si>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</si>
  <si>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</si>
  <si>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</si>
  <si>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</si>
  <si>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</si>
  <si>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</si>
  <si>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</si>
  <si>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</si>
  <si>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</si>
  <si>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</si>
  <si>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</si>
  <si>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</si>
  <si>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</si>
  <si>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</si>
  <si>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</si>
  <si>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</si>
  <si>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</si>
  <si>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</si>
  <si>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</si>
  <si>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</si>
  <si>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</si>
  <si>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</si>
  <si>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</si>
  <si>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</si>
  <si>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</si>
  <si>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</si>
  <si>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</si>
  <si>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</si>
  <si>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</si>
  <si>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</si>
  <si>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</si>
  <si>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</si>
  <si>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</si>
  <si>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</si>
  <si>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</si>
  <si>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</si>
  <si>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</si>
  <si>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</si>
  <si>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</si>
  <si>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</si>
  <si>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</si>
  <si>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</si>
  <si>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</si>
  <si>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</si>
  <si>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</si>
  <si>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</si>
  <si>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</si>
  <si>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</si>
  <si>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</si>
  <si>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</si>
  <si>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</si>
  <si>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</si>
  <si>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</si>
  <si>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</si>
  <si>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</si>
  <si>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</si>
  <si>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</si>
  <si>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</si>
  <si>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</si>
  <si>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</si>
  <si>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</si>
  <si>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</si>
  <si>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</si>
  <si>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</si>
  <si>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</si>
  <si>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</si>
  <si>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</si>
  <si>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</si>
  <si>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</si>
  <si>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</si>
  <si>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</si>
  <si>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</si>
  <si>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</si>
  <si>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</si>
  <si>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</si>
  <si>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</si>
  <si>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</si>
  <si>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</si>
  <si>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</si>
  <si>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</si>
  <si>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</si>
  <si>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</si>
  <si>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</si>
  <si>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</si>
  <si>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</si>
  <si>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</si>
  <si>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</si>
  <si>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</si>
  <si>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</si>
  <si>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</si>
  <si>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</si>
  <si>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</si>
  <si>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</si>
  <si>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</si>
  <si>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</si>
  <si>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</si>
  <si>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</si>
  <si>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</si>
  <si>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</si>
  <si>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</si>
  <si>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</si>
  <si>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</si>
  <si>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</si>
  <si>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</si>
  <si>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</si>
  <si>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</si>
  <si>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</si>
  <si>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</si>
  <si>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</si>
  <si>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</si>
  <si>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</si>
  <si>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</si>
  <si>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</si>
  <si>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</si>
  <si>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</si>
  <si>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</si>
  <si>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</si>
  <si>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</si>
  <si>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</si>
  <si>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</si>
  <si>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</si>
  <si>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</si>
  <si>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</si>
  <si>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</si>
  <si>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</si>
  <si>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</si>
  <si>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</si>
  <si>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</si>
  <si>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</si>
  <si>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</si>
  <si>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</si>
  <si>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</si>
  <si>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</si>
  <si>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</si>
  <si>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</si>
  <si>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</si>
  <si>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</si>
  <si>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</si>
  <si>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</si>
  <si>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</si>
  <si>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</si>
  <si>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</si>
  <si>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</si>
  <si>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</si>
  <si>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</si>
  <si>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</si>
  <si>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</si>
  <si>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</si>
  <si>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</si>
  <si>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</si>
  <si>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</si>
  <si>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</si>
  <si>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</si>
  <si>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</si>
  <si>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</si>
  <si>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</si>
  <si>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</si>
  <si>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</si>
  <si>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</si>
  <si>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</si>
  <si>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</si>
  <si>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</si>
  <si>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</si>
  <si>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</si>
  <si>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</si>
  <si>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</si>
  <si>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</si>
  <si>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</si>
  <si>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</si>
  <si>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</si>
  <si>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</si>
  <si>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</si>
  <si>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</si>
  <si>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</si>
  <si>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</si>
  <si>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</si>
  <si>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</si>
  <si>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</si>
  <si>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</si>
  <si>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</si>
  <si>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</si>
  <si>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</si>
  <si>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</si>
  <si>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</si>
  <si>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</si>
  <si>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</si>
  <si>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</si>
  <si>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</si>
  <si>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</si>
  <si>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</si>
  <si>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</si>
  <si>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</si>
  <si>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</si>
  <si>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</si>
  <si>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</si>
  <si>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</si>
  <si>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</si>
  <si>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</si>
  <si>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</si>
  <si>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</si>
  <si>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</si>
  <si>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</si>
  <si>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</si>
  <si>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</si>
  <si>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</si>
  <si>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</si>
  <si>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</si>
  <si>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</si>
  <si>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</si>
  <si>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</si>
  <si>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</si>
  <si>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</si>
  <si>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</si>
  <si>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</si>
  <si>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</si>
  <si>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</si>
  <si>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</si>
  <si>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</si>
  <si>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</si>
  <si>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</si>
  <si>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</si>
  <si>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</si>
  <si>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</si>
  <si>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</si>
  <si>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</si>
  <si>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</si>
  <si>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</si>
  <si>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</si>
  <si>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</si>
  <si>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</si>
  <si>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</si>
  <si>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</si>
  <si>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</si>
  <si>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</si>
  <si>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</si>
  <si>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</si>
  <si>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</si>
  <si>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</si>
  <si>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</si>
  <si>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</si>
  <si>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</si>
  <si>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</si>
  <si>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</si>
  <si>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</si>
  <si>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</si>
  <si>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</si>
  <si>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</si>
  <si>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</si>
  <si>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</si>
  <si>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</si>
  <si>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</si>
  <si>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</si>
  <si>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</si>
  <si>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</si>
  <si>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</si>
  <si>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</si>
  <si>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</si>
  <si>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</si>
  <si>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</si>
  <si>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</si>
  <si>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</si>
  <si>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</si>
  <si>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</si>
  <si>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</si>
  <si>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</si>
  <si>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</si>
  <si>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</si>
  <si>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</si>
  <si>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</si>
  <si>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</si>
  <si>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</si>
  <si>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</si>
  <si>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</si>
  <si>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</si>
  <si>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</si>
  <si>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</si>
  <si>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</si>
  <si>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</si>
  <si>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</si>
  <si>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</si>
  <si>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</si>
  <si>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</si>
  <si>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</si>
  <si>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</si>
  <si>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</si>
  <si>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</si>
  <si>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</si>
  <si>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</si>
  <si>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</si>
  <si>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</si>
  <si>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</si>
  <si>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</si>
  <si>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</si>
  <si>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</si>
  <si>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</si>
  <si>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</si>
  <si>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</si>
  <si>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</si>
  <si>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</si>
  <si>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</si>
  <si>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</si>
  <si>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</si>
  <si>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</si>
  <si>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</si>
  <si>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</si>
  <si>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</si>
  <si>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</si>
  <si>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</si>
  <si>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</si>
  <si>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</si>
  <si>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</si>
  <si>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</si>
  <si>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</si>
  <si>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</si>
  <si>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</si>
  <si>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</si>
  <si>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</si>
  <si>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</si>
  <si>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</si>
  <si>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</si>
  <si>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</si>
  <si>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</si>
  <si>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</si>
  <si>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</si>
  <si>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</si>
  <si>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</si>
  <si>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</si>
  <si>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</si>
  <si>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</si>
  <si>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</si>
  <si>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</si>
  <si>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</si>
  <si>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</si>
  <si>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</si>
  <si>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</si>
  <si>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</si>
  <si>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</si>
  <si>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</si>
  <si>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</si>
  <si>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</si>
  <si>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</si>
  <si>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</si>
  <si>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</si>
  <si>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</si>
  <si>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</si>
  <si>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</si>
  <si>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</si>
  <si>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</si>
  <si>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</si>
  <si>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</si>
  <si>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</si>
  <si>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</si>
  <si>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</si>
  <si>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</si>
  <si>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Расшифровка к Плану финансово-хозяйственной деятельности   15января 2020г.</t>
  </si>
  <si>
    <t xml:space="preserve">ГБОУ СОШ пос. Комсомольский муниципального района Кинельский Самарской области                                        </t>
  </si>
  <si>
    <t>(наименование учреждения)</t>
  </si>
  <si>
    <t>КОСГУ</t>
  </si>
  <si>
    <t>Приносящая доход деятельность</t>
  </si>
  <si>
    <t>Субсидии на выполнение государственного задания</t>
  </si>
  <si>
    <t>субсидии на иные цели</t>
  </si>
  <si>
    <t xml:space="preserve">ИТОГО </t>
  </si>
  <si>
    <t>ДОУ</t>
  </si>
  <si>
    <t>СОШ</t>
  </si>
  <si>
    <t>УДОД</t>
  </si>
  <si>
    <t>Всего</t>
  </si>
  <si>
    <t>ИТОГО субсидии на гос. задание</t>
  </si>
  <si>
    <t>метод.лит-ра</t>
  </si>
  <si>
    <t>питание (50%, 100%)</t>
  </si>
  <si>
    <t>единв. д/сад 1000</t>
  </si>
  <si>
    <t>Всего по ДОУ</t>
  </si>
  <si>
    <t>интернет</t>
  </si>
  <si>
    <t>кл. рук.</t>
  </si>
  <si>
    <t>сборы</t>
  </si>
  <si>
    <t>тех.ср-ва комплексной безопасности</t>
  </si>
  <si>
    <t>проведение ГИА</t>
  </si>
  <si>
    <t>Мед.осмотр</t>
  </si>
  <si>
    <t xml:space="preserve">школьные перевозки </t>
  </si>
  <si>
    <t>Всего по СОШ</t>
  </si>
  <si>
    <t>един.доп. 1000</t>
  </si>
  <si>
    <t>Всего по УДОД</t>
  </si>
  <si>
    <t xml:space="preserve">ИТОГО субсидии на иные цели </t>
  </si>
  <si>
    <t>5=2+3+4</t>
  </si>
  <si>
    <t>9=6+7+8</t>
  </si>
  <si>
    <t>14=10+11+12+13</t>
  </si>
  <si>
    <t>20=15+16+17+18+19</t>
  </si>
  <si>
    <t>24=21+22+23</t>
  </si>
  <si>
    <t>25=5+9+24</t>
  </si>
  <si>
    <t>остаток</t>
  </si>
  <si>
    <t>ИТОГО доходов</t>
  </si>
  <si>
    <t>ИТОГО расходов</t>
  </si>
  <si>
    <t>Руководитель</t>
  </si>
  <si>
    <t>М.В. Меньшов</t>
  </si>
  <si>
    <t>И.О.Главного бухгалтера</t>
  </si>
  <si>
    <t>О.В. Жидяева</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</si>
  <si>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</si>
  <si>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</si>
  <si>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</si>
  <si>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</si>
  <si>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</si>
  <si>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</si>
  <si>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</si>
  <si>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</si>
  <si>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</si>
  <si>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</si>
  <si>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</si>
  <si>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</si>
  <si>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19</t>
  </si>
  <si>
    <t>августа</t>
  </si>
  <si>
    <t>19.08.2020г.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</si>
</sst>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6"/>
      <color indexed="8"/>
      <name val="Times New Roman"/>
      <family val="1"/>
    </font>
    <font>
      <sz val="16"/>
      <name val="Arial Cyr"/>
      <family val="0"/>
    </font>
    <font>
      <b/>
      <sz val="14"/>
      <color indexed="8"/>
      <name val="Times New Roman"/>
      <family val="1"/>
    </font>
    <font>
      <sz val="11"/>
      <name val="Times New Roman"/>
      <family val="1"/>
    </font>
    <font>
      <sz val="10"/>
      <color indexed="8"/>
      <name val="Times New Roman"/>
      <family val="1"/>
    </font>
    <font>
      <sz val="12"/>
      <color indexed="8"/>
      <name val="Times New Roman"/>
      <family val="1"/>
    </font>
    <font>
      <b/>
      <sz val="12"/>
      <color indexed="8"/>
      <name val="Times New Roman"/>
      <family val="1"/>
    </font>
    <font>
      <sz val="10"/>
      <color indexed="8"/>
      <name val="Calibri"/>
      <family val="2"/>
    </font>
    <font>
      <sz val="11"/>
      <color indexed="8"/>
      <name val="Times New Roman"/>
      <family val="1"/>
    </font>
    <font>
      <b/>
      <sz val="11"/>
      <color indexed="8"/>
      <name val="Calibri"/>
      <family val="2"/>
    </font>
    <font>
      <b/>
      <sz val="11"/>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45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center"/>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26" xfId="0" applyFont="1" applyBorder="1" applyAlignment="1">
      <alignment horizontal="center" vertical="center"/>
    </xf>
    <xf numFmtId="0" fontId="28" fillId="0" borderId="26" xfId="0" applyFont="1" applyBorder="1" applyAlignment="1">
      <alignment horizontal="center" vertical="center" wrapText="1"/>
    </xf>
    <xf numFmtId="0" fontId="29" fillId="0" borderId="26" xfId="0" applyFont="1" applyBorder="1" applyAlignment="1">
      <alignment horizontal="center"/>
    </xf>
    <xf numFmtId="4" fontId="29" fillId="0" borderId="26" xfId="0" applyNumberFormat="1" applyFont="1" applyBorder="1" applyAlignment="1">
      <alignment horizontal="center"/>
    </xf>
    <xf numFmtId="4" fontId="29" fillId="0" borderId="26" xfId="0" applyNumberFormat="1" applyFont="1" applyBorder="1" applyAlignment="1">
      <alignment horizontal="right" vertical="center" wrapText="1"/>
    </xf>
    <xf numFmtId="4" fontId="29" fillId="0" borderId="26" xfId="0" applyNumberFormat="1" applyFont="1" applyBorder="1" applyAlignment="1">
      <alignment horizontal="center" vertical="center" wrapText="1"/>
    </xf>
    <xf numFmtId="4" fontId="29" fillId="0" borderId="26" xfId="0" applyNumberFormat="1" applyFont="1" applyBorder="1" applyAlignment="1">
      <alignment horizontal="right" wrapText="1"/>
    </xf>
    <xf numFmtId="4" fontId="29" fillId="0" borderId="26" xfId="0" applyNumberFormat="1" applyFont="1" applyBorder="1" applyAlignment="1">
      <alignment horizontal="right" vertical="center"/>
    </xf>
    <xf numFmtId="0" fontId="22" fillId="0" borderId="26" xfId="0" applyFont="1" applyBorder="1" applyAlignment="1">
      <alignment/>
    </xf>
    <xf numFmtId="4" fontId="22" fillId="0" borderId="26" xfId="0" applyNumberFormat="1" applyFont="1" applyBorder="1" applyAlignment="1">
      <alignment/>
    </xf>
    <xf numFmtId="4" fontId="22" fillId="0" borderId="26" xfId="0" applyNumberFormat="1" applyFont="1" applyBorder="1" applyAlignment="1">
      <alignment horizontal="right" wrapText="1"/>
    </xf>
    <xf numFmtId="4" fontId="22" fillId="0" borderId="26" xfId="0" applyNumberFormat="1" applyFont="1" applyBorder="1" applyAlignment="1">
      <alignment horizontal="right"/>
    </xf>
    <xf numFmtId="0" fontId="29" fillId="0" borderId="26" xfId="0" applyFont="1" applyBorder="1" applyAlignment="1">
      <alignment vertical="center" wrapText="1"/>
    </xf>
    <xf numFmtId="4" fontId="29" fillId="0" borderId="26" xfId="0" applyNumberFormat="1" applyFont="1" applyBorder="1" applyAlignment="1">
      <alignment vertical="center" wrapText="1"/>
    </xf>
    <xf numFmtId="0" fontId="30" fillId="0" borderId="26" xfId="0" applyFont="1" applyBorder="1" applyAlignment="1">
      <alignment/>
    </xf>
    <xf numFmtId="4" fontId="30" fillId="0" borderId="26" xfId="0" applyNumberFormat="1" applyFont="1" applyBorder="1" applyAlignment="1">
      <alignment/>
    </xf>
    <xf numFmtId="4" fontId="30" fillId="0" borderId="26" xfId="0" applyNumberFormat="1" applyFont="1" applyBorder="1" applyAlignment="1">
      <alignment horizontal="right" wrapText="1"/>
    </xf>
    <xf numFmtId="0" fontId="31" fillId="0" borderId="26" xfId="0" applyFont="1" applyBorder="1" applyAlignment="1">
      <alignment/>
    </xf>
    <xf numFmtId="4" fontId="31" fillId="0" borderId="26" xfId="0" applyNumberFormat="1" applyFont="1" applyBorder="1" applyAlignment="1">
      <alignment horizontal="right" wrapText="1"/>
    </xf>
    <xf numFmtId="0" fontId="13" fillId="0" borderId="0" xfId="0" applyFont="1" applyAlignment="1">
      <alignment/>
    </xf>
    <xf numFmtId="0" fontId="23" fillId="0" borderId="0" xfId="0" applyFont="1" applyBorder="1" applyAlignment="1">
      <alignment/>
    </xf>
    <xf numFmtId="0" fontId="13" fillId="0" borderId="27" xfId="0" applyFont="1" applyBorder="1" applyAlignment="1">
      <alignment/>
    </xf>
    <xf numFmtId="0" fontId="13" fillId="0" borderId="0" xfId="0" applyFont="1" applyAlignment="1">
      <alignment horizontal="center"/>
    </xf>
    <xf numFmtId="2" fontId="1" fillId="0" borderId="23"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4" borderId="0" xfId="0" applyNumberFormat="1" applyFont="1" applyFill="1" applyBorder="1" applyAlignment="1">
      <alignment horizontal="left"/>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21" xfId="0" applyNumberFormat="1" applyFont="1" applyBorder="1" applyAlignment="1">
      <alignment horizontal="center" wrapText="1"/>
    </xf>
    <xf numFmtId="0" fontId="1" fillId="0" borderId="25" xfId="0" applyNumberFormat="1" applyFont="1" applyBorder="1" applyAlignment="1">
      <alignment horizontal="center" wrapText="1"/>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5"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2"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center"/>
    </xf>
    <xf numFmtId="0" fontId="1" fillId="0" borderId="22" xfId="0" applyNumberFormat="1" applyFont="1" applyBorder="1" applyAlignment="1">
      <alignment horizontal="center"/>
    </xf>
    <xf numFmtId="0" fontId="1" fillId="0" borderId="27" xfId="0" applyNumberFormat="1" applyFont="1" applyBorder="1" applyAlignment="1">
      <alignment horizontal="center" wrapText="1"/>
    </xf>
    <xf numFmtId="0" fontId="1" fillId="0" borderId="29" xfId="0" applyNumberFormat="1" applyFont="1" applyBorder="1" applyAlignment="1">
      <alignment horizontal="center" wrapText="1"/>
    </xf>
    <xf numFmtId="0" fontId="1" fillId="0" borderId="32" xfId="0" applyNumberFormat="1" applyFont="1" applyBorder="1" applyAlignment="1">
      <alignment horizontal="center" wrapText="1"/>
    </xf>
    <xf numFmtId="0" fontId="1" fillId="0" borderId="34" xfId="0" applyNumberFormat="1" applyFont="1" applyBorder="1" applyAlignment="1">
      <alignment horizontal="center" wrapText="1"/>
    </xf>
    <xf numFmtId="49" fontId="1" fillId="0" borderId="36"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35" xfId="0" applyNumberFormat="1" applyFont="1" applyBorder="1" applyAlignment="1">
      <alignment horizontal="center"/>
    </xf>
    <xf numFmtId="49" fontId="1" fillId="0" borderId="37"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0" borderId="38" xfId="0" applyNumberFormat="1" applyFont="1" applyBorder="1" applyAlignment="1">
      <alignment horizontal="center"/>
    </xf>
    <xf numFmtId="49" fontId="1" fillId="0" borderId="0" xfId="0" applyNumberFormat="1" applyFont="1" applyBorder="1" applyAlignment="1">
      <alignment horizontal="center"/>
    </xf>
    <xf numFmtId="49" fontId="1" fillId="0" borderId="39" xfId="0" applyNumberFormat="1" applyFont="1" applyBorder="1" applyAlignment="1">
      <alignment horizontal="center"/>
    </xf>
    <xf numFmtId="0" fontId="3" fillId="0" borderId="0" xfId="0" applyNumberFormat="1" applyFont="1" applyBorder="1" applyAlignment="1">
      <alignment horizontal="left" vertical="center" wrapText="1"/>
    </xf>
    <xf numFmtId="49" fontId="1" fillId="0" borderId="23"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33" borderId="23"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5" xfId="0" applyNumberFormat="1" applyFont="1" applyBorder="1" applyAlignment="1">
      <alignment horizontal="center" vertical="center"/>
    </xf>
    <xf numFmtId="2" fontId="6" fillId="33" borderId="23" xfId="0" applyNumberFormat="1" applyFont="1" applyFill="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5" xfId="0" applyNumberFormat="1" applyFont="1" applyFill="1" applyBorder="1" applyAlignment="1">
      <alignment horizontal="center"/>
    </xf>
    <xf numFmtId="49" fontId="1" fillId="0" borderId="4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8"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49" fontId="14" fillId="0" borderId="27" xfId="0" applyNumberFormat="1" applyFont="1" applyBorder="1" applyAlignment="1">
      <alignment horizontal="left"/>
    </xf>
    <xf numFmtId="49" fontId="1" fillId="0" borderId="21"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0" fontId="1" fillId="0" borderId="27" xfId="0" applyNumberFormat="1" applyFont="1" applyBorder="1" applyAlignment="1">
      <alignment horizontal="left"/>
    </xf>
    <xf numFmtId="49" fontId="1" fillId="0" borderId="44" xfId="0" applyNumberFormat="1" applyFont="1" applyBorder="1" applyAlignment="1">
      <alignment horizont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3" fillId="0" borderId="27"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7" xfId="0" applyNumberFormat="1" applyFont="1" applyBorder="1" applyAlignment="1">
      <alignment horizontal="center" wrapText="1"/>
    </xf>
    <xf numFmtId="0" fontId="17" fillId="0" borderId="32" xfId="0" applyNumberFormat="1" applyFont="1" applyBorder="1" applyAlignment="1">
      <alignment horizontal="center" vertical="top"/>
    </xf>
    <xf numFmtId="0" fontId="1" fillId="0" borderId="26"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7" xfId="0" applyNumberFormat="1" applyFont="1" applyBorder="1" applyAlignment="1">
      <alignment horizontal="center"/>
    </xf>
    <xf numFmtId="0" fontId="13" fillId="0" borderId="0" xfId="0" applyNumberFormat="1" applyFont="1" applyBorder="1" applyAlignment="1">
      <alignment horizontal="left"/>
    </xf>
    <xf numFmtId="49" fontId="13" fillId="0" borderId="27" xfId="0" applyNumberFormat="1" applyFont="1" applyBorder="1" applyAlignment="1">
      <alignment horizontal="left"/>
    </xf>
    <xf numFmtId="49" fontId="13" fillId="0" borderId="48" xfId="0" applyNumberFormat="1" applyFont="1" applyBorder="1" applyAlignment="1">
      <alignment horizontal="center"/>
    </xf>
    <xf numFmtId="49" fontId="13" fillId="0" borderId="46" xfId="0" applyNumberFormat="1" applyFont="1" applyBorder="1" applyAlignment="1">
      <alignment horizontal="center"/>
    </xf>
    <xf numFmtId="49" fontId="13" fillId="0" borderId="49" xfId="0" applyNumberFormat="1" applyFont="1" applyBorder="1" applyAlignment="1">
      <alignment horizontal="center"/>
    </xf>
    <xf numFmtId="49" fontId="13" fillId="0" borderId="24" xfId="0" applyNumberFormat="1" applyFont="1" applyBorder="1" applyAlignment="1">
      <alignment horizontal="center"/>
    </xf>
    <xf numFmtId="49" fontId="13" fillId="0" borderId="21" xfId="0" applyNumberFormat="1" applyFont="1" applyBorder="1" applyAlignment="1">
      <alignment horizontal="center"/>
    </xf>
    <xf numFmtId="49" fontId="13" fillId="0" borderId="25" xfId="0" applyNumberFormat="1" applyFont="1" applyBorder="1" applyAlignment="1">
      <alignment horizontal="center"/>
    </xf>
    <xf numFmtId="0" fontId="13" fillId="0" borderId="31"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 fillId="0" borderId="21" xfId="0" applyNumberFormat="1" applyFont="1" applyBorder="1" applyAlignment="1">
      <alignment horizontal="left"/>
    </xf>
    <xf numFmtId="0" fontId="13" fillId="0" borderId="27" xfId="0" applyNumberFormat="1" applyFont="1" applyBorder="1" applyAlignment="1">
      <alignment horizontal="left" wrapText="1"/>
    </xf>
    <xf numFmtId="49" fontId="6" fillId="33" borderId="24"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3"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3" fillId="0" borderId="50" xfId="0" applyNumberFormat="1" applyFont="1" applyBorder="1" applyAlignment="1">
      <alignment horizontal="center"/>
    </xf>
    <xf numFmtId="49" fontId="13" fillId="0" borderId="51" xfId="0" applyNumberFormat="1" applyFont="1" applyBorder="1" applyAlignment="1">
      <alignment horizontal="center"/>
    </xf>
    <xf numFmtId="49" fontId="13" fillId="0" borderId="52" xfId="0" applyNumberFormat="1" applyFont="1" applyBorder="1" applyAlignment="1">
      <alignment horizontal="center"/>
    </xf>
    <xf numFmtId="0" fontId="6"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6" fillId="33" borderId="21" xfId="0" applyNumberFormat="1" applyFont="1" applyFill="1" applyBorder="1" applyAlignment="1">
      <alignment horizontal="left"/>
    </xf>
    <xf numFmtId="2" fontId="1"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35" xfId="0" applyNumberFormat="1" applyFont="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0" xfId="0" applyNumberFormat="1" applyFont="1" applyBorder="1" applyAlignment="1">
      <alignment horizontal="left" indent="2"/>
    </xf>
    <xf numFmtId="0" fontId="1" fillId="0" borderId="53" xfId="0" applyNumberFormat="1" applyFont="1" applyBorder="1" applyAlignment="1">
      <alignment horizontal="left" indent="2"/>
    </xf>
    <xf numFmtId="49" fontId="1" fillId="0" borderId="54"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33" borderId="40"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0" xfId="0" applyNumberFormat="1" applyFont="1" applyFill="1" applyBorder="1" applyAlignment="1">
      <alignment horizontal="center"/>
    </xf>
    <xf numFmtId="0" fontId="1" fillId="4" borderId="40"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38" xfId="0" applyNumberFormat="1" applyFont="1" applyBorder="1" applyAlignment="1">
      <alignment horizontal="center"/>
    </xf>
    <xf numFmtId="0" fontId="1" fillId="0" borderId="0" xfId="0" applyNumberFormat="1" applyFont="1" applyBorder="1" applyAlignment="1">
      <alignment horizontal="center"/>
    </xf>
    <xf numFmtId="0" fontId="1" fillId="0" borderId="53" xfId="0" applyNumberFormat="1" applyFont="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32" xfId="0" applyNumberFormat="1" applyFont="1" applyBorder="1" applyAlignment="1">
      <alignment horizontal="left" indent="2"/>
    </xf>
    <xf numFmtId="0" fontId="1" fillId="0" borderId="39" xfId="0" applyNumberFormat="1" applyFont="1" applyBorder="1" applyAlignment="1">
      <alignment horizontal="center"/>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32" xfId="0" applyNumberFormat="1" applyFont="1" applyBorder="1" applyAlignment="1">
      <alignment horizontal="left" indent="3"/>
    </xf>
    <xf numFmtId="0" fontId="1" fillId="0" borderId="0" xfId="0" applyNumberFormat="1" applyFont="1" applyBorder="1" applyAlignment="1">
      <alignment horizontal="left" indent="3"/>
    </xf>
    <xf numFmtId="0" fontId="1" fillId="0" borderId="53" xfId="0" applyNumberFormat="1" applyFont="1" applyBorder="1" applyAlignment="1">
      <alignment horizontal="left" indent="3"/>
    </xf>
    <xf numFmtId="2" fontId="1" fillId="0" borderId="38" xfId="0" applyNumberFormat="1" applyFont="1" applyBorder="1" applyAlignment="1">
      <alignment horizontal="center"/>
    </xf>
    <xf numFmtId="2" fontId="1" fillId="0" borderId="0" xfId="0" applyNumberFormat="1" applyFont="1" applyBorder="1" applyAlignment="1">
      <alignment horizontal="center"/>
    </xf>
    <xf numFmtId="2" fontId="1" fillId="0" borderId="39" xfId="0" applyNumberFormat="1" applyFont="1" applyBorder="1" applyAlignment="1">
      <alignment horizontal="center"/>
    </xf>
    <xf numFmtId="0" fontId="1" fillId="0" borderId="25" xfId="0" applyNumberFormat="1" applyFont="1" applyBorder="1" applyAlignment="1">
      <alignment horizontal="left" indent="3"/>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29" xfId="0" applyNumberFormat="1" applyFont="1" applyBorder="1" applyAlignment="1">
      <alignment horizontal="left" indent="3"/>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6" fillId="4" borderId="40"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9" fontId="1" fillId="4" borderId="17" xfId="0" applyNumberFormat="1" applyFont="1" applyFill="1" applyBorder="1" applyAlignment="1">
      <alignment horizontal="center"/>
    </xf>
    <xf numFmtId="0" fontId="1" fillId="0" borderId="32" xfId="0" applyNumberFormat="1" applyFont="1" applyBorder="1" applyAlignment="1">
      <alignment horizontal="left" wrapText="1" indent="3"/>
    </xf>
    <xf numFmtId="0" fontId="6" fillId="4" borderId="40"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40" xfId="0" applyNumberFormat="1" applyFont="1" applyFill="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5" xfId="0" applyNumberFormat="1" applyFont="1" applyBorder="1" applyAlignment="1">
      <alignment horizontal="left" indent="4"/>
    </xf>
    <xf numFmtId="2" fontId="6" fillId="4" borderId="23" xfId="0" applyNumberFormat="1" applyFont="1" applyFill="1" applyBorder="1" applyAlignment="1">
      <alignment horizontal="center"/>
    </xf>
    <xf numFmtId="0"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1" xfId="0" applyNumberFormat="1" applyFont="1" applyFill="1" applyBorder="1" applyAlignment="1">
      <alignment horizontal="left" wrapText="1" indent="1"/>
    </xf>
    <xf numFmtId="0" fontId="1" fillId="4" borderId="21" xfId="0" applyNumberFormat="1" applyFont="1" applyFill="1" applyBorder="1" applyAlignment="1">
      <alignment horizontal="left" indent="1"/>
    </xf>
    <xf numFmtId="49" fontId="1" fillId="4" borderId="24"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22" xfId="0" applyNumberFormat="1" applyFont="1" applyFill="1" applyBorder="1" applyAlignment="1">
      <alignment horizontal="center"/>
    </xf>
    <xf numFmtId="49" fontId="6" fillId="4" borderId="2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6" fillId="0" borderId="21" xfId="0" applyNumberFormat="1" applyFont="1" applyBorder="1" applyAlignment="1">
      <alignment horizontal="left" wrapText="1" indent="4"/>
    </xf>
    <xf numFmtId="0" fontId="6" fillId="0" borderId="21" xfId="0" applyNumberFormat="1" applyFont="1" applyBorder="1" applyAlignment="1">
      <alignment horizontal="left" indent="4"/>
    </xf>
    <xf numFmtId="0" fontId="6" fillId="4" borderId="17"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0"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1" fillId="0" borderId="55" xfId="0" applyNumberFormat="1" applyFont="1" applyBorder="1" applyAlignment="1">
      <alignment horizontal="center"/>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58" xfId="0" applyNumberFormat="1" applyFont="1" applyBorder="1" applyAlignment="1">
      <alignment horizontal="center"/>
    </xf>
    <xf numFmtId="0" fontId="1" fillId="0" borderId="0" xfId="0" applyNumberFormat="1" applyFont="1" applyBorder="1" applyAlignment="1">
      <alignment horizontal="left" indent="4"/>
    </xf>
    <xf numFmtId="49" fontId="1" fillId="0" borderId="59" xfId="0" applyNumberFormat="1" applyFont="1" applyBorder="1" applyAlignment="1">
      <alignment horizontal="center"/>
    </xf>
    <xf numFmtId="49" fontId="1" fillId="0" borderId="56" xfId="0" applyNumberFormat="1" applyFont="1" applyBorder="1" applyAlignment="1">
      <alignment horizontal="center"/>
    </xf>
    <xf numFmtId="49" fontId="1" fillId="0" borderId="58" xfId="0" applyNumberFormat="1" applyFont="1" applyBorder="1" applyAlignment="1">
      <alignment horizontal="center"/>
    </xf>
    <xf numFmtId="49" fontId="1" fillId="0" borderId="55" xfId="0" applyNumberFormat="1" applyFont="1" applyBorder="1" applyAlignment="1">
      <alignment horizontal="center"/>
    </xf>
    <xf numFmtId="0" fontId="6" fillId="0" borderId="21" xfId="0" applyNumberFormat="1" applyFont="1" applyBorder="1" applyAlignment="1">
      <alignment horizontal="left"/>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60" xfId="0" applyNumberFormat="1" applyFont="1" applyBorder="1" applyAlignment="1">
      <alignment horizontal="center"/>
    </xf>
    <xf numFmtId="49" fontId="1" fillId="0" borderId="51" xfId="0" applyNumberFormat="1" applyFont="1" applyBorder="1" applyAlignment="1">
      <alignment horizontal="center"/>
    </xf>
    <xf numFmtId="49" fontId="1" fillId="0" borderId="61" xfId="0" applyNumberFormat="1" applyFont="1" applyBorder="1" applyAlignment="1">
      <alignment horizontal="center"/>
    </xf>
    <xf numFmtId="0" fontId="1" fillId="0" borderId="60" xfId="0" applyNumberFormat="1" applyFont="1" applyBorder="1" applyAlignment="1">
      <alignment horizontal="center"/>
    </xf>
    <xf numFmtId="0" fontId="1" fillId="0" borderId="51" xfId="0" applyNumberFormat="1" applyFont="1" applyBorder="1" applyAlignment="1">
      <alignment horizontal="center"/>
    </xf>
    <xf numFmtId="0" fontId="1" fillId="0" borderId="61" xfId="0" applyNumberFormat="1" applyFont="1" applyBorder="1" applyAlignment="1">
      <alignment horizontal="center"/>
    </xf>
    <xf numFmtId="0" fontId="1" fillId="0" borderId="52"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wrapText="1" indent="3"/>
    </xf>
    <xf numFmtId="0" fontId="6" fillId="33" borderId="40"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0"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1" fillId="0" borderId="50"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2" fontId="1" fillId="0" borderId="55" xfId="0" applyNumberFormat="1" applyFont="1" applyBorder="1" applyAlignment="1">
      <alignment horizontal="center"/>
    </xf>
    <xf numFmtId="2" fontId="1" fillId="0" borderId="56" xfId="0" applyNumberFormat="1" applyFont="1" applyBorder="1" applyAlignment="1">
      <alignment horizontal="center"/>
    </xf>
    <xf numFmtId="2" fontId="1" fillId="0" borderId="58"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wrapText="1"/>
    </xf>
    <xf numFmtId="0" fontId="0" fillId="0" borderId="25" xfId="0" applyBorder="1" applyAlignment="1">
      <alignment horizontal="center" wrapText="1"/>
    </xf>
    <xf numFmtId="2" fontId="0" fillId="0" borderId="21" xfId="0" applyNumberFormat="1" applyBorder="1" applyAlignment="1">
      <alignment horizontal="center"/>
    </xf>
    <xf numFmtId="2" fontId="0" fillId="0" borderId="22" xfId="0" applyNumberFormat="1" applyBorder="1" applyAlignment="1">
      <alignment horizontal="center"/>
    </xf>
    <xf numFmtId="0" fontId="13" fillId="0" borderId="0" xfId="0" applyNumberFormat="1" applyFont="1" applyBorder="1" applyAlignment="1">
      <alignment horizontal="left" wrapText="1"/>
    </xf>
    <xf numFmtId="2" fontId="1" fillId="0" borderId="60" xfId="0" applyNumberFormat="1" applyFont="1" applyBorder="1" applyAlignment="1">
      <alignment horizontal="center"/>
    </xf>
    <xf numFmtId="2" fontId="1" fillId="0" borderId="51" xfId="0" applyNumberFormat="1" applyFont="1" applyBorder="1" applyAlignment="1">
      <alignment horizontal="center"/>
    </xf>
    <xf numFmtId="2" fontId="1" fillId="0" borderId="61" xfId="0" applyNumberFormat="1" applyFont="1" applyBorder="1" applyAlignment="1">
      <alignment horizontal="center"/>
    </xf>
    <xf numFmtId="0" fontId="1" fillId="0" borderId="25" xfId="0" applyNumberFormat="1" applyFont="1" applyBorder="1" applyAlignment="1">
      <alignment horizontal="left" wrapText="1" indent="3"/>
    </xf>
    <xf numFmtId="0" fontId="6" fillId="0" borderId="51" xfId="0" applyNumberFormat="1" applyFont="1" applyBorder="1" applyAlignment="1">
      <alignment horizontal="center" wrapText="1"/>
    </xf>
    <xf numFmtId="0" fontId="6" fillId="0" borderId="61" xfId="0" applyNumberFormat="1" applyFont="1" applyBorder="1" applyAlignment="1">
      <alignment horizontal="center" wrapText="1"/>
    </xf>
    <xf numFmtId="0" fontId="1" fillId="0" borderId="51" xfId="0" applyNumberFormat="1" applyFont="1" applyBorder="1" applyAlignment="1">
      <alignment horizontal="center" wrapText="1"/>
    </xf>
    <xf numFmtId="0" fontId="1" fillId="0" borderId="61" xfId="0" applyNumberFormat="1" applyFont="1" applyBorder="1" applyAlignment="1">
      <alignment horizontal="center" wrapText="1"/>
    </xf>
    <xf numFmtId="0" fontId="6" fillId="0" borderId="21" xfId="0" applyNumberFormat="1" applyFont="1" applyBorder="1" applyAlignment="1">
      <alignment horizontal="left" wrapText="1" indent="3"/>
    </xf>
    <xf numFmtId="0" fontId="6" fillId="0" borderId="21" xfId="0" applyNumberFormat="1" applyFont="1" applyBorder="1" applyAlignment="1">
      <alignment horizontal="left" indent="3"/>
    </xf>
    <xf numFmtId="49" fontId="1" fillId="0" borderId="48" xfId="0" applyNumberFormat="1" applyFont="1" applyBorder="1" applyAlignment="1">
      <alignment horizontal="center"/>
    </xf>
    <xf numFmtId="0" fontId="1" fillId="0" borderId="27"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8"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49"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3" xfId="0" applyNumberFormat="1" applyFont="1" applyBorder="1" applyAlignment="1">
      <alignment horizontal="left"/>
    </xf>
    <xf numFmtId="49" fontId="6" fillId="0" borderId="48"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45" xfId="0" applyNumberFormat="1" applyFont="1" applyBorder="1" applyAlignment="1">
      <alignment horizontal="center"/>
    </xf>
    <xf numFmtId="0" fontId="6" fillId="0" borderId="47" xfId="0" applyNumberFormat="1" applyFont="1" applyBorder="1" applyAlignment="1">
      <alignment horizontal="center"/>
    </xf>
    <xf numFmtId="2" fontId="6" fillId="0" borderId="45" xfId="0" applyNumberFormat="1" applyFont="1" applyBorder="1" applyAlignment="1">
      <alignment horizontal="center"/>
    </xf>
    <xf numFmtId="2" fontId="6" fillId="0" borderId="46" xfId="0" applyNumberFormat="1" applyFont="1" applyBorder="1" applyAlignment="1">
      <alignment horizontal="center"/>
    </xf>
    <xf numFmtId="2" fontId="6" fillId="0" borderId="47" xfId="0" applyNumberFormat="1" applyFont="1" applyBorder="1" applyAlignment="1">
      <alignment horizontal="center"/>
    </xf>
    <xf numFmtId="0" fontId="1" fillId="0" borderId="23" xfId="0" applyNumberFormat="1" applyFont="1" applyBorder="1" applyAlignment="1">
      <alignment horizontal="left" wrapText="1" indent="1"/>
    </xf>
    <xf numFmtId="0" fontId="6" fillId="0" borderId="23" xfId="0" applyNumberFormat="1" applyFont="1" applyBorder="1" applyAlignment="1">
      <alignment horizontal="center"/>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2" fontId="6" fillId="0" borderId="23" xfId="0" applyNumberFormat="1" applyFont="1" applyBorder="1" applyAlignment="1">
      <alignment horizontal="center"/>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0" fontId="6" fillId="0" borderId="25" xfId="0" applyNumberFormat="1" applyFont="1" applyBorder="1" applyAlignment="1">
      <alignment horizontal="center"/>
    </xf>
    <xf numFmtId="0" fontId="6" fillId="0" borderId="23" xfId="0" applyNumberFormat="1" applyFont="1" applyBorder="1" applyAlignment="1">
      <alignment horizontal="left" wrapText="1" indent="1"/>
    </xf>
    <xf numFmtId="0" fontId="6" fillId="0" borderId="21" xfId="0" applyNumberFormat="1" applyFont="1" applyBorder="1" applyAlignment="1">
      <alignment horizontal="left" indent="1"/>
    </xf>
    <xf numFmtId="0" fontId="6" fillId="0" borderId="23" xfId="0" applyNumberFormat="1" applyFont="1" applyBorder="1" applyAlignment="1">
      <alignment horizontal="left" wrapText="1" indent="2"/>
    </xf>
    <xf numFmtId="0" fontId="6" fillId="0" borderId="21" xfId="0" applyNumberFormat="1" applyFont="1" applyBorder="1" applyAlignment="1">
      <alignment horizontal="left" indent="2"/>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6" fillId="0" borderId="60" xfId="0" applyNumberFormat="1" applyFont="1" applyBorder="1" applyAlignment="1">
      <alignment horizontal="center"/>
    </xf>
    <xf numFmtId="0" fontId="6" fillId="0" borderId="51" xfId="0" applyNumberFormat="1" applyFont="1" applyBorder="1" applyAlignment="1">
      <alignment horizontal="center"/>
    </xf>
    <xf numFmtId="0" fontId="6" fillId="0" borderId="61" xfId="0" applyNumberFormat="1" applyFont="1" applyBorder="1" applyAlignment="1">
      <alignment horizontal="center"/>
    </xf>
    <xf numFmtId="2" fontId="6" fillId="0" borderId="60" xfId="0" applyNumberFormat="1" applyFont="1" applyBorder="1" applyAlignment="1">
      <alignment horizontal="center"/>
    </xf>
    <xf numFmtId="2" fontId="6" fillId="0" borderId="51" xfId="0" applyNumberFormat="1" applyFont="1" applyBorder="1" applyAlignment="1">
      <alignment horizontal="center"/>
    </xf>
    <xf numFmtId="2" fontId="6" fillId="0" borderId="61" xfId="0" applyNumberFormat="1" applyFont="1" applyBorder="1" applyAlignment="1">
      <alignment horizontal="center"/>
    </xf>
    <xf numFmtId="0" fontId="6" fillId="0" borderId="52" xfId="0" applyNumberFormat="1" applyFont="1" applyBorder="1" applyAlignment="1">
      <alignment horizontal="center"/>
    </xf>
    <xf numFmtId="49" fontId="6" fillId="0" borderId="50" xfId="0" applyNumberFormat="1" applyFont="1" applyBorder="1" applyAlignment="1">
      <alignment horizontal="center"/>
    </xf>
    <xf numFmtId="49" fontId="6" fillId="0" borderId="51" xfId="0" applyNumberFormat="1" applyFont="1" applyBorder="1" applyAlignment="1">
      <alignment horizontal="center"/>
    </xf>
    <xf numFmtId="49" fontId="6" fillId="0" borderId="61" xfId="0" applyNumberFormat="1" applyFont="1" applyBorder="1" applyAlignment="1">
      <alignment horizontal="center"/>
    </xf>
    <xf numFmtId="49" fontId="6" fillId="0" borderId="6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9" xfId="0" applyNumberFormat="1" applyFont="1" applyBorder="1" applyAlignment="1">
      <alignment horizontal="center"/>
    </xf>
    <xf numFmtId="0" fontId="6" fillId="0" borderId="23" xfId="0" applyNumberFormat="1" applyFont="1" applyBorder="1" applyAlignment="1">
      <alignment horizontal="left" wrapText="1"/>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4" xfId="0" applyNumberFormat="1" applyFont="1" applyBorder="1" applyAlignment="1">
      <alignment horizontal="left" indent="4"/>
    </xf>
    <xf numFmtId="0" fontId="4" fillId="0" borderId="32" xfId="0" applyNumberFormat="1" applyFont="1" applyBorder="1" applyAlignment="1">
      <alignment horizontal="center" vertical="top"/>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3" xfId="0" applyNumberFormat="1" applyFont="1" applyBorder="1" applyAlignment="1">
      <alignment horizontal="left" wrapText="1"/>
    </xf>
    <xf numFmtId="49" fontId="1" fillId="0" borderId="65" xfId="0" applyNumberFormat="1" applyFont="1" applyBorder="1" applyAlignment="1">
      <alignment horizontal="center"/>
    </xf>
    <xf numFmtId="49" fontId="1" fillId="0" borderId="63" xfId="0" applyNumberFormat="1" applyFont="1" applyBorder="1" applyAlignment="1">
      <alignment horizontal="center"/>
    </xf>
    <xf numFmtId="49" fontId="1" fillId="0" borderId="64" xfId="0" applyNumberFormat="1" applyFont="1" applyBorder="1" applyAlignment="1">
      <alignment horizontal="center"/>
    </xf>
    <xf numFmtId="49" fontId="1" fillId="0" borderId="6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6" xfId="0" applyNumberFormat="1" applyFont="1" applyBorder="1" applyAlignment="1">
      <alignment horizontal="center"/>
    </xf>
    <xf numFmtId="49" fontId="1" fillId="0" borderId="27" xfId="0" applyNumberFormat="1" applyFont="1" applyBorder="1" applyAlignment="1">
      <alignment horizontal="lef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8" fillId="0" borderId="0" xfId="0" applyFont="1" applyAlignment="1">
      <alignment horizontal="left" wrapText="1"/>
    </xf>
    <xf numFmtId="0" fontId="19" fillId="0" borderId="0" xfId="0" applyFont="1" applyAlignment="1">
      <alignment horizontal="left" wrapText="1"/>
    </xf>
    <xf numFmtId="0" fontId="20" fillId="0" borderId="27" xfId="0" applyFont="1" applyBorder="1" applyAlignment="1">
      <alignment horizontal="left" wrapText="1"/>
    </xf>
    <xf numFmtId="0" fontId="21" fillId="0" borderId="0" xfId="0" applyFont="1" applyAlignment="1">
      <alignment horizontal="center" vertical="top" wrapText="1"/>
    </xf>
    <xf numFmtId="0" fontId="22"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21" xfId="0" applyBorder="1" applyAlignment="1">
      <alignment horizontal="center" vertical="center" wrapText="1"/>
    </xf>
    <xf numFmtId="0" fontId="23" fillId="0" borderId="26" xfId="0" applyFont="1" applyBorder="1" applyAlignment="1">
      <alignment horizontal="center" vertical="center" wrapText="1"/>
    </xf>
    <xf numFmtId="0" fontId="24" fillId="0" borderId="30" xfId="0" applyFont="1" applyBorder="1" applyAlignment="1">
      <alignment horizontal="center" vertical="center" wrapText="1"/>
    </xf>
    <xf numFmtId="0" fontId="27" fillId="0" borderId="37" xfId="0" applyFont="1" applyBorder="1" applyAlignment="1">
      <alignment horizontal="center" vertical="center" wrapText="1"/>
    </xf>
    <xf numFmtId="0" fontId="13" fillId="0" borderId="0" xfId="0" applyFont="1" applyBorder="1" applyAlignment="1">
      <alignment wrapText="1"/>
    </xf>
    <xf numFmtId="0" fontId="0" fillId="0" borderId="0" xfId="0" applyAlignment="1">
      <alignment/>
    </xf>
    <xf numFmtId="0" fontId="13" fillId="0" borderId="0" xfId="0" applyFont="1" applyAlignment="1">
      <alignment horizontal="center"/>
    </xf>
    <xf numFmtId="0" fontId="13" fillId="0" borderId="0"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89;&#1096;&#1080;&#1092;&#1088;&#1086;&#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9">
          <cell r="C9">
            <v>119800</v>
          </cell>
        </row>
        <row r="15">
          <cell r="C15">
            <v>92000</v>
          </cell>
        </row>
        <row r="19">
          <cell r="C19">
            <v>27800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14"/>
  <sheetViews>
    <sheetView view="pageBreakPreview" zoomScaleNormal="91" zoomScaleSheetLayoutView="100" workbookViewId="0" topLeftCell="A49">
      <selection activeCell="DZ166" sqref="DZ166:EL166"/>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171" t="s">
        <v>23</v>
      </c>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173" t="s">
        <v>399</v>
      </c>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174" t="s">
        <v>19</v>
      </c>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170"/>
      <c r="EE5" s="170"/>
      <c r="EF5" s="170"/>
      <c r="EG5" s="170"/>
      <c r="EH5" s="170"/>
      <c r="EI5" s="170"/>
      <c r="EJ5" s="170"/>
      <c r="EK5" s="170"/>
      <c r="EL5" s="170"/>
      <c r="EM5" s="170"/>
      <c r="EN5" s="170"/>
      <c r="EO5" s="170"/>
      <c r="EP5" s="170"/>
      <c r="EQ5" s="25"/>
      <c r="ER5" s="25"/>
      <c r="ES5" s="170" t="s">
        <v>334</v>
      </c>
      <c r="ET5" s="170"/>
      <c r="EU5" s="170"/>
      <c r="EV5" s="170"/>
      <c r="EW5" s="170"/>
      <c r="EX5" s="170"/>
      <c r="EY5" s="170"/>
      <c r="EZ5" s="170"/>
      <c r="FA5" s="170"/>
      <c r="FB5" s="170"/>
      <c r="FC5" s="170"/>
      <c r="FD5" s="170"/>
      <c r="FE5" s="170"/>
      <c r="FF5" s="170"/>
      <c r="FG5" s="170"/>
      <c r="FH5" s="170"/>
      <c r="FI5" s="170"/>
      <c r="FJ5" s="170"/>
      <c r="FK5" s="170"/>
      <c r="FL5" s="170"/>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174" t="s">
        <v>20</v>
      </c>
      <c r="EE6" s="174"/>
      <c r="EF6" s="174"/>
      <c r="EG6" s="174"/>
      <c r="EH6" s="174"/>
      <c r="EI6" s="174"/>
      <c r="EJ6" s="174"/>
      <c r="EK6" s="174"/>
      <c r="EL6" s="174"/>
      <c r="EM6" s="174"/>
      <c r="EN6" s="174"/>
      <c r="EO6" s="174"/>
      <c r="EP6" s="174"/>
      <c r="EQ6" s="29"/>
      <c r="ER6" s="29"/>
      <c r="ES6" s="174" t="s">
        <v>21</v>
      </c>
      <c r="ET6" s="174"/>
      <c r="EU6" s="174"/>
      <c r="EV6" s="174"/>
      <c r="EW6" s="174"/>
      <c r="EX6" s="174"/>
      <c r="EY6" s="174"/>
      <c r="EZ6" s="174"/>
      <c r="FA6" s="174"/>
      <c r="FB6" s="174"/>
      <c r="FC6" s="174"/>
      <c r="FD6" s="174"/>
      <c r="FE6" s="174"/>
      <c r="FF6" s="174"/>
      <c r="FG6" s="174"/>
      <c r="FH6" s="174"/>
      <c r="FI6" s="174"/>
      <c r="FJ6" s="174"/>
      <c r="FK6" s="174"/>
      <c r="FL6" s="174"/>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176" t="s">
        <v>22</v>
      </c>
      <c r="EE7" s="176"/>
      <c r="EF7" s="177" t="s">
        <v>411</v>
      </c>
      <c r="EG7" s="177"/>
      <c r="EH7" s="177"/>
      <c r="EI7" s="178" t="s">
        <v>22</v>
      </c>
      <c r="EJ7" s="178"/>
      <c r="EK7" s="25"/>
      <c r="EL7" s="177" t="s">
        <v>412</v>
      </c>
      <c r="EM7" s="177"/>
      <c r="EN7" s="177"/>
      <c r="EO7" s="177"/>
      <c r="EP7" s="177"/>
      <c r="EQ7" s="177"/>
      <c r="ER7" s="177"/>
      <c r="ES7" s="177"/>
      <c r="ET7" s="177"/>
      <c r="EU7" s="177"/>
      <c r="EV7" s="177"/>
      <c r="EW7" s="177"/>
      <c r="EX7" s="177"/>
      <c r="EY7" s="177"/>
      <c r="EZ7" s="177"/>
      <c r="FA7" s="176">
        <v>20</v>
      </c>
      <c r="FB7" s="176"/>
      <c r="FC7" s="176"/>
      <c r="FD7" s="179" t="s">
        <v>285</v>
      </c>
      <c r="FE7" s="179"/>
      <c r="FF7" s="179"/>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151" t="s">
        <v>285</v>
      </c>
      <c r="CM9" s="151"/>
      <c r="CN9" s="151"/>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157"/>
      <c r="AB10" s="157"/>
      <c r="AC10" s="157"/>
      <c r="AD10" s="157"/>
      <c r="AE10" s="157"/>
      <c r="AF10" s="159"/>
      <c r="AG10" s="159"/>
      <c r="AH10" s="159"/>
      <c r="AI10" s="157" t="s">
        <v>253</v>
      </c>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1" t="s">
        <v>286</v>
      </c>
      <c r="BY10" s="151"/>
      <c r="BZ10" s="151"/>
      <c r="CA10" s="157" t="s">
        <v>26</v>
      </c>
      <c r="CB10" s="157"/>
      <c r="CC10" s="157"/>
      <c r="CD10" s="157"/>
      <c r="CE10" s="157"/>
      <c r="CF10" s="151" t="s">
        <v>287</v>
      </c>
      <c r="CG10" s="151"/>
      <c r="CH10" s="151"/>
      <c r="CI10" s="158" t="s">
        <v>338</v>
      </c>
      <c r="CJ10" s="158"/>
      <c r="CK10" s="158"/>
      <c r="CL10" s="158"/>
      <c r="CM10" s="158"/>
      <c r="CN10" s="158"/>
      <c r="CO10" s="158"/>
      <c r="CP10" s="158"/>
      <c r="CQ10" s="158"/>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186" t="s">
        <v>24</v>
      </c>
      <c r="FA10" s="187"/>
      <c r="FB10" s="187"/>
      <c r="FC10" s="187"/>
      <c r="FD10" s="187"/>
      <c r="FE10" s="187"/>
      <c r="FF10" s="187"/>
      <c r="FG10" s="187"/>
      <c r="FH10" s="187"/>
      <c r="FI10" s="187"/>
      <c r="FJ10" s="187"/>
      <c r="FK10" s="187"/>
      <c r="FL10" s="188"/>
    </row>
    <row r="11" spans="1:168" ht="16.5"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189"/>
      <c r="FA11" s="190"/>
      <c r="FB11" s="190"/>
      <c r="FC11" s="190"/>
      <c r="FD11" s="190"/>
      <c r="FE11" s="190"/>
      <c r="FF11" s="190"/>
      <c r="FG11" s="190"/>
      <c r="FH11" s="190"/>
      <c r="FI11" s="190"/>
      <c r="FJ11" s="190"/>
      <c r="FK11" s="190"/>
      <c r="FL11" s="191"/>
    </row>
    <row r="12" spans="1:168" ht="12.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72" t="s">
        <v>38</v>
      </c>
      <c r="AF12" s="172"/>
      <c r="AG12" s="172"/>
      <c r="AH12" s="172"/>
      <c r="AI12" s="172"/>
      <c r="AJ12" s="172"/>
      <c r="AK12" s="177" t="s">
        <v>411</v>
      </c>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25" t="s">
        <v>22</v>
      </c>
      <c r="BJ12" s="177" t="s">
        <v>412</v>
      </c>
      <c r="BK12" s="177"/>
      <c r="BL12" s="177"/>
      <c r="BM12" s="177"/>
      <c r="BN12" s="177"/>
      <c r="BO12" s="177"/>
      <c r="BP12" s="177"/>
      <c r="BQ12" s="177"/>
      <c r="BR12" s="177"/>
      <c r="BS12" s="177"/>
      <c r="BT12" s="177"/>
      <c r="BU12" s="177"/>
      <c r="BV12" s="177"/>
      <c r="BW12" s="177"/>
      <c r="BX12" s="177"/>
      <c r="BY12" s="176">
        <v>20</v>
      </c>
      <c r="BZ12" s="176"/>
      <c r="CA12" s="176"/>
      <c r="CB12" s="179" t="s">
        <v>285</v>
      </c>
      <c r="CC12" s="179"/>
      <c r="CD12" s="179"/>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180" t="s">
        <v>413</v>
      </c>
      <c r="FA12" s="181"/>
      <c r="FB12" s="181"/>
      <c r="FC12" s="181"/>
      <c r="FD12" s="181"/>
      <c r="FE12" s="181"/>
      <c r="FF12" s="181"/>
      <c r="FG12" s="181"/>
      <c r="FH12" s="181"/>
      <c r="FI12" s="181"/>
      <c r="FJ12" s="181"/>
      <c r="FK12" s="181"/>
      <c r="FL12" s="182"/>
    </row>
    <row r="13" spans="1:168" ht="27" customHeight="1">
      <c r="A13" s="178" t="s">
        <v>30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183"/>
      <c r="FA13" s="184"/>
      <c r="FB13" s="184"/>
      <c r="FC13" s="184"/>
      <c r="FD13" s="184"/>
      <c r="FE13" s="184"/>
      <c r="FF13" s="184"/>
      <c r="FG13" s="184"/>
      <c r="FH13" s="184"/>
      <c r="FI13" s="184"/>
      <c r="FJ13" s="184"/>
      <c r="FK13" s="184"/>
      <c r="FL13" s="185"/>
    </row>
    <row r="14" spans="1:168" ht="27" customHeight="1">
      <c r="A14" s="340" t="s">
        <v>31</v>
      </c>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25"/>
      <c r="AA14" s="193" t="s">
        <v>333</v>
      </c>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183"/>
      <c r="FA14" s="184"/>
      <c r="FB14" s="184"/>
      <c r="FC14" s="184"/>
      <c r="FD14" s="184"/>
      <c r="FE14" s="184"/>
      <c r="FF14" s="184"/>
      <c r="FG14" s="184"/>
      <c r="FH14" s="184"/>
      <c r="FI14" s="184"/>
      <c r="FJ14" s="184"/>
      <c r="FK14" s="184"/>
      <c r="FL14" s="185"/>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183"/>
      <c r="FA15" s="184"/>
      <c r="FB15" s="184"/>
      <c r="FC15" s="184"/>
      <c r="FD15" s="184"/>
      <c r="FE15" s="184"/>
      <c r="FF15" s="184"/>
      <c r="FG15" s="184"/>
      <c r="FH15" s="184"/>
      <c r="FI15" s="184"/>
      <c r="FJ15" s="184"/>
      <c r="FK15" s="184"/>
      <c r="FL15" s="185"/>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183" t="s">
        <v>353</v>
      </c>
      <c r="FA16" s="184"/>
      <c r="FB16" s="184"/>
      <c r="FC16" s="184"/>
      <c r="FD16" s="184"/>
      <c r="FE16" s="184"/>
      <c r="FF16" s="184"/>
      <c r="FG16" s="184"/>
      <c r="FH16" s="184"/>
      <c r="FI16" s="184"/>
      <c r="FJ16" s="184"/>
      <c r="FK16" s="184"/>
      <c r="FL16" s="185"/>
    </row>
    <row r="17" spans="1:168" ht="27.75" customHeight="1">
      <c r="A17" s="172" t="s">
        <v>36</v>
      </c>
      <c r="B17" s="172"/>
      <c r="C17" s="172"/>
      <c r="D17" s="172"/>
      <c r="E17" s="172"/>
      <c r="F17" s="172"/>
      <c r="G17" s="172"/>
      <c r="H17" s="172"/>
      <c r="I17" s="172"/>
      <c r="J17" s="172"/>
      <c r="K17" s="193" t="s">
        <v>352</v>
      </c>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183" t="s">
        <v>354</v>
      </c>
      <c r="FA17" s="184"/>
      <c r="FB17" s="184"/>
      <c r="FC17" s="184"/>
      <c r="FD17" s="184"/>
      <c r="FE17" s="184"/>
      <c r="FF17" s="184"/>
      <c r="FG17" s="184"/>
      <c r="FH17" s="184"/>
      <c r="FI17" s="184"/>
      <c r="FJ17" s="184"/>
      <c r="FK17" s="184"/>
      <c r="FL17" s="185"/>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01" t="s">
        <v>35</v>
      </c>
      <c r="FA18" s="202"/>
      <c r="FB18" s="202"/>
      <c r="FC18" s="202"/>
      <c r="FD18" s="202"/>
      <c r="FE18" s="202"/>
      <c r="FF18" s="202"/>
      <c r="FG18" s="202"/>
      <c r="FH18" s="202"/>
      <c r="FI18" s="202"/>
      <c r="FJ18" s="202"/>
      <c r="FK18" s="202"/>
      <c r="FL18" s="203"/>
    </row>
    <row r="20" spans="1:168" s="5" customFormat="1" ht="10.5">
      <c r="A20" s="204" t="s">
        <v>39</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row>
    <row r="22" spans="1:168" ht="11.25">
      <c r="A22" s="153" t="s">
        <v>0</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4"/>
      <c r="BQ22" s="138" t="s">
        <v>1</v>
      </c>
      <c r="BR22" s="139"/>
      <c r="BS22" s="139"/>
      <c r="BT22" s="139"/>
      <c r="BU22" s="139"/>
      <c r="BV22" s="139"/>
      <c r="BW22" s="139"/>
      <c r="BX22" s="140"/>
      <c r="BY22" s="138" t="s">
        <v>2</v>
      </c>
      <c r="BZ22" s="139"/>
      <c r="CA22" s="139"/>
      <c r="CB22" s="139"/>
      <c r="CC22" s="139"/>
      <c r="CD22" s="139"/>
      <c r="CE22" s="139"/>
      <c r="CF22" s="139"/>
      <c r="CG22" s="139"/>
      <c r="CH22" s="139"/>
      <c r="CI22" s="139"/>
      <c r="CJ22" s="139"/>
      <c r="CK22" s="140"/>
      <c r="CL22" s="138" t="s">
        <v>3</v>
      </c>
      <c r="CM22" s="139"/>
      <c r="CN22" s="139"/>
      <c r="CO22" s="139"/>
      <c r="CP22" s="139"/>
      <c r="CQ22" s="139"/>
      <c r="CR22" s="139"/>
      <c r="CS22" s="139"/>
      <c r="CT22" s="139"/>
      <c r="CU22" s="139"/>
      <c r="CV22" s="139"/>
      <c r="CW22" s="139"/>
      <c r="CX22" s="139"/>
      <c r="CY22" s="139"/>
      <c r="CZ22" s="139"/>
      <c r="DA22" s="140"/>
      <c r="DB22" s="138" t="s">
        <v>282</v>
      </c>
      <c r="DC22" s="139"/>
      <c r="DD22" s="139"/>
      <c r="DE22" s="139"/>
      <c r="DF22" s="139"/>
      <c r="DG22" s="139"/>
      <c r="DH22" s="139"/>
      <c r="DI22" s="139"/>
      <c r="DJ22" s="139"/>
      <c r="DK22" s="139"/>
      <c r="DL22" s="140"/>
      <c r="DM22" s="175" t="s">
        <v>10</v>
      </c>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row>
    <row r="23" spans="1:168" ht="11.25" customHeight="1">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6"/>
      <c r="BQ23" s="141"/>
      <c r="BR23" s="142"/>
      <c r="BS23" s="142"/>
      <c r="BT23" s="142"/>
      <c r="BU23" s="142"/>
      <c r="BV23" s="142"/>
      <c r="BW23" s="142"/>
      <c r="BX23" s="143"/>
      <c r="BY23" s="141"/>
      <c r="BZ23" s="142"/>
      <c r="CA23" s="142"/>
      <c r="CB23" s="142"/>
      <c r="CC23" s="142"/>
      <c r="CD23" s="142"/>
      <c r="CE23" s="142"/>
      <c r="CF23" s="142"/>
      <c r="CG23" s="142"/>
      <c r="CH23" s="142"/>
      <c r="CI23" s="142"/>
      <c r="CJ23" s="142"/>
      <c r="CK23" s="143"/>
      <c r="CL23" s="141"/>
      <c r="CM23" s="142"/>
      <c r="CN23" s="142"/>
      <c r="CO23" s="142"/>
      <c r="CP23" s="142"/>
      <c r="CQ23" s="142"/>
      <c r="CR23" s="142"/>
      <c r="CS23" s="142"/>
      <c r="CT23" s="142"/>
      <c r="CU23" s="142"/>
      <c r="CV23" s="142"/>
      <c r="CW23" s="142"/>
      <c r="CX23" s="142"/>
      <c r="CY23" s="142"/>
      <c r="CZ23" s="142"/>
      <c r="DA23" s="143"/>
      <c r="DB23" s="141"/>
      <c r="DC23" s="142"/>
      <c r="DD23" s="142"/>
      <c r="DE23" s="142"/>
      <c r="DF23" s="142"/>
      <c r="DG23" s="142"/>
      <c r="DH23" s="142"/>
      <c r="DI23" s="142"/>
      <c r="DJ23" s="142"/>
      <c r="DK23" s="142"/>
      <c r="DL23" s="143"/>
      <c r="DM23" s="147" t="s">
        <v>4</v>
      </c>
      <c r="DN23" s="148"/>
      <c r="DO23" s="148"/>
      <c r="DP23" s="148"/>
      <c r="DQ23" s="148"/>
      <c r="DR23" s="148"/>
      <c r="DS23" s="152" t="s">
        <v>285</v>
      </c>
      <c r="DT23" s="152"/>
      <c r="DU23" s="152"/>
      <c r="DV23" s="149" t="s">
        <v>5</v>
      </c>
      <c r="DW23" s="149"/>
      <c r="DX23" s="149"/>
      <c r="DY23" s="150"/>
      <c r="DZ23" s="147" t="s">
        <v>4</v>
      </c>
      <c r="EA23" s="148"/>
      <c r="EB23" s="148"/>
      <c r="EC23" s="148"/>
      <c r="ED23" s="148"/>
      <c r="EE23" s="148"/>
      <c r="EF23" s="152" t="s">
        <v>286</v>
      </c>
      <c r="EG23" s="152"/>
      <c r="EH23" s="152"/>
      <c r="EI23" s="149" t="s">
        <v>5</v>
      </c>
      <c r="EJ23" s="149"/>
      <c r="EK23" s="149"/>
      <c r="EL23" s="150"/>
      <c r="EM23" s="147" t="s">
        <v>4</v>
      </c>
      <c r="EN23" s="148"/>
      <c r="EO23" s="148"/>
      <c r="EP23" s="148"/>
      <c r="EQ23" s="148"/>
      <c r="ER23" s="148"/>
      <c r="ES23" s="152" t="s">
        <v>287</v>
      </c>
      <c r="ET23" s="152"/>
      <c r="EU23" s="152"/>
      <c r="EV23" s="149" t="s">
        <v>5</v>
      </c>
      <c r="EW23" s="149"/>
      <c r="EX23" s="149"/>
      <c r="EY23" s="150"/>
      <c r="EZ23" s="168" t="s">
        <v>9</v>
      </c>
      <c r="FA23" s="168"/>
      <c r="FB23" s="168"/>
      <c r="FC23" s="168"/>
      <c r="FD23" s="168"/>
      <c r="FE23" s="168"/>
      <c r="FF23" s="168"/>
      <c r="FG23" s="168"/>
      <c r="FH23" s="168"/>
      <c r="FI23" s="168"/>
      <c r="FJ23" s="168"/>
      <c r="FK23" s="168"/>
      <c r="FL23" s="168"/>
    </row>
    <row r="24" spans="1:168" ht="39" customHeight="1" thickBot="1">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6"/>
      <c r="BQ24" s="141"/>
      <c r="BR24" s="142"/>
      <c r="BS24" s="142"/>
      <c r="BT24" s="142"/>
      <c r="BU24" s="142"/>
      <c r="BV24" s="142"/>
      <c r="BW24" s="142"/>
      <c r="BX24" s="143"/>
      <c r="BY24" s="141"/>
      <c r="BZ24" s="142"/>
      <c r="CA24" s="142"/>
      <c r="CB24" s="142"/>
      <c r="CC24" s="142"/>
      <c r="CD24" s="142"/>
      <c r="CE24" s="142"/>
      <c r="CF24" s="142"/>
      <c r="CG24" s="142"/>
      <c r="CH24" s="142"/>
      <c r="CI24" s="142"/>
      <c r="CJ24" s="142"/>
      <c r="CK24" s="143"/>
      <c r="CL24" s="141"/>
      <c r="CM24" s="142"/>
      <c r="CN24" s="142"/>
      <c r="CO24" s="142"/>
      <c r="CP24" s="142"/>
      <c r="CQ24" s="142"/>
      <c r="CR24" s="142"/>
      <c r="CS24" s="142"/>
      <c r="CT24" s="142"/>
      <c r="CU24" s="142"/>
      <c r="CV24" s="142"/>
      <c r="CW24" s="142"/>
      <c r="CX24" s="142"/>
      <c r="CY24" s="142"/>
      <c r="CZ24" s="142"/>
      <c r="DA24" s="143"/>
      <c r="DB24" s="141"/>
      <c r="DC24" s="142"/>
      <c r="DD24" s="142"/>
      <c r="DE24" s="142"/>
      <c r="DF24" s="142"/>
      <c r="DG24" s="142"/>
      <c r="DH24" s="142"/>
      <c r="DI24" s="142"/>
      <c r="DJ24" s="142"/>
      <c r="DK24" s="142"/>
      <c r="DL24" s="143"/>
      <c r="DM24" s="144" t="s">
        <v>6</v>
      </c>
      <c r="DN24" s="145"/>
      <c r="DO24" s="145"/>
      <c r="DP24" s="145"/>
      <c r="DQ24" s="145"/>
      <c r="DR24" s="145"/>
      <c r="DS24" s="145"/>
      <c r="DT24" s="145"/>
      <c r="DU24" s="145"/>
      <c r="DV24" s="145"/>
      <c r="DW24" s="145"/>
      <c r="DX24" s="145"/>
      <c r="DY24" s="146"/>
      <c r="DZ24" s="144" t="s">
        <v>7</v>
      </c>
      <c r="EA24" s="145"/>
      <c r="EB24" s="145"/>
      <c r="EC24" s="145"/>
      <c r="ED24" s="145"/>
      <c r="EE24" s="145"/>
      <c r="EF24" s="145"/>
      <c r="EG24" s="145"/>
      <c r="EH24" s="145"/>
      <c r="EI24" s="145"/>
      <c r="EJ24" s="145"/>
      <c r="EK24" s="145"/>
      <c r="EL24" s="146"/>
      <c r="EM24" s="144" t="s">
        <v>8</v>
      </c>
      <c r="EN24" s="145"/>
      <c r="EO24" s="145"/>
      <c r="EP24" s="145"/>
      <c r="EQ24" s="145"/>
      <c r="ER24" s="145"/>
      <c r="ES24" s="145"/>
      <c r="ET24" s="145"/>
      <c r="EU24" s="145"/>
      <c r="EV24" s="145"/>
      <c r="EW24" s="145"/>
      <c r="EX24" s="145"/>
      <c r="EY24" s="146"/>
      <c r="EZ24" s="169"/>
      <c r="FA24" s="169"/>
      <c r="FB24" s="169"/>
      <c r="FC24" s="169"/>
      <c r="FD24" s="169"/>
      <c r="FE24" s="169"/>
      <c r="FF24" s="169"/>
      <c r="FG24" s="169"/>
      <c r="FH24" s="169"/>
      <c r="FI24" s="169"/>
      <c r="FJ24" s="169"/>
      <c r="FK24" s="169"/>
      <c r="FL24" s="169"/>
    </row>
    <row r="25" spans="1:168" ht="12" thickBot="1">
      <c r="A25" s="135" t="s">
        <v>11</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7"/>
      <c r="BQ25" s="135" t="s">
        <v>12</v>
      </c>
      <c r="BR25" s="136"/>
      <c r="BS25" s="136"/>
      <c r="BT25" s="136"/>
      <c r="BU25" s="136"/>
      <c r="BV25" s="136"/>
      <c r="BW25" s="136"/>
      <c r="BX25" s="137"/>
      <c r="BY25" s="135" t="s">
        <v>13</v>
      </c>
      <c r="BZ25" s="136"/>
      <c r="CA25" s="136"/>
      <c r="CB25" s="136"/>
      <c r="CC25" s="136"/>
      <c r="CD25" s="136"/>
      <c r="CE25" s="136"/>
      <c r="CF25" s="136"/>
      <c r="CG25" s="136"/>
      <c r="CH25" s="136"/>
      <c r="CI25" s="136"/>
      <c r="CJ25" s="136"/>
      <c r="CK25" s="137"/>
      <c r="CL25" s="135" t="s">
        <v>14</v>
      </c>
      <c r="CM25" s="136"/>
      <c r="CN25" s="136"/>
      <c r="CO25" s="136"/>
      <c r="CP25" s="136"/>
      <c r="CQ25" s="136"/>
      <c r="CR25" s="136"/>
      <c r="CS25" s="136"/>
      <c r="CT25" s="136"/>
      <c r="CU25" s="136"/>
      <c r="CV25" s="136"/>
      <c r="CW25" s="136"/>
      <c r="CX25" s="136"/>
      <c r="CY25" s="136"/>
      <c r="CZ25" s="136"/>
      <c r="DA25" s="137"/>
      <c r="DB25" s="135" t="s">
        <v>15</v>
      </c>
      <c r="DC25" s="136"/>
      <c r="DD25" s="136"/>
      <c r="DE25" s="136"/>
      <c r="DF25" s="136"/>
      <c r="DG25" s="136"/>
      <c r="DH25" s="136"/>
      <c r="DI25" s="136"/>
      <c r="DJ25" s="136"/>
      <c r="DK25" s="136"/>
      <c r="DL25" s="137"/>
      <c r="DM25" s="135" t="s">
        <v>16</v>
      </c>
      <c r="DN25" s="136"/>
      <c r="DO25" s="136"/>
      <c r="DP25" s="136"/>
      <c r="DQ25" s="136"/>
      <c r="DR25" s="136"/>
      <c r="DS25" s="136"/>
      <c r="DT25" s="136"/>
      <c r="DU25" s="136"/>
      <c r="DV25" s="136"/>
      <c r="DW25" s="136"/>
      <c r="DX25" s="136"/>
      <c r="DY25" s="137"/>
      <c r="DZ25" s="135" t="s">
        <v>17</v>
      </c>
      <c r="EA25" s="136"/>
      <c r="EB25" s="136"/>
      <c r="EC25" s="136"/>
      <c r="ED25" s="136"/>
      <c r="EE25" s="136"/>
      <c r="EF25" s="136"/>
      <c r="EG25" s="136"/>
      <c r="EH25" s="136"/>
      <c r="EI25" s="136"/>
      <c r="EJ25" s="136"/>
      <c r="EK25" s="136"/>
      <c r="EL25" s="137"/>
      <c r="EM25" s="135" t="s">
        <v>18</v>
      </c>
      <c r="EN25" s="136"/>
      <c r="EO25" s="136"/>
      <c r="EP25" s="136"/>
      <c r="EQ25" s="136"/>
      <c r="ER25" s="136"/>
      <c r="ES25" s="136"/>
      <c r="ET25" s="136"/>
      <c r="EU25" s="136"/>
      <c r="EV25" s="136"/>
      <c r="EW25" s="136"/>
      <c r="EX25" s="136"/>
      <c r="EY25" s="137"/>
      <c r="EZ25" s="160" t="s">
        <v>252</v>
      </c>
      <c r="FA25" s="161"/>
      <c r="FB25" s="161"/>
      <c r="FC25" s="161"/>
      <c r="FD25" s="161"/>
      <c r="FE25" s="161"/>
      <c r="FF25" s="161"/>
      <c r="FG25" s="161"/>
      <c r="FH25" s="161"/>
      <c r="FI25" s="161"/>
      <c r="FJ25" s="161"/>
      <c r="FK25" s="161"/>
      <c r="FL25" s="162"/>
    </row>
    <row r="26" spans="1:168" ht="12.75" customHeight="1">
      <c r="A26" s="163" t="s">
        <v>255</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4" t="s">
        <v>40</v>
      </c>
      <c r="BR26" s="110"/>
      <c r="BS26" s="110"/>
      <c r="BT26" s="110"/>
      <c r="BU26" s="110"/>
      <c r="BV26" s="110"/>
      <c r="BW26" s="110"/>
      <c r="BX26" s="111"/>
      <c r="BY26" s="109" t="s">
        <v>41</v>
      </c>
      <c r="BZ26" s="110"/>
      <c r="CA26" s="110"/>
      <c r="CB26" s="110"/>
      <c r="CC26" s="110"/>
      <c r="CD26" s="110"/>
      <c r="CE26" s="110"/>
      <c r="CF26" s="110"/>
      <c r="CG26" s="110"/>
      <c r="CH26" s="110"/>
      <c r="CI26" s="110"/>
      <c r="CJ26" s="110"/>
      <c r="CK26" s="111"/>
      <c r="CL26" s="109" t="s">
        <v>41</v>
      </c>
      <c r="CM26" s="110"/>
      <c r="CN26" s="110"/>
      <c r="CO26" s="110"/>
      <c r="CP26" s="110"/>
      <c r="CQ26" s="110"/>
      <c r="CR26" s="110"/>
      <c r="CS26" s="110"/>
      <c r="CT26" s="110"/>
      <c r="CU26" s="110"/>
      <c r="CV26" s="110"/>
      <c r="CW26" s="110"/>
      <c r="CX26" s="110"/>
      <c r="CY26" s="110"/>
      <c r="CZ26" s="110"/>
      <c r="DA26" s="111"/>
      <c r="DB26" s="165" t="s">
        <v>293</v>
      </c>
      <c r="DC26" s="166"/>
      <c r="DD26" s="166"/>
      <c r="DE26" s="166"/>
      <c r="DF26" s="166"/>
      <c r="DG26" s="166"/>
      <c r="DH26" s="166"/>
      <c r="DI26" s="166"/>
      <c r="DJ26" s="166"/>
      <c r="DK26" s="166"/>
      <c r="DL26" s="167"/>
      <c r="DM26" s="99">
        <v>16463.87</v>
      </c>
      <c r="DN26" s="100"/>
      <c r="DO26" s="100"/>
      <c r="DP26" s="100"/>
      <c r="DQ26" s="100"/>
      <c r="DR26" s="100"/>
      <c r="DS26" s="100"/>
      <c r="DT26" s="100"/>
      <c r="DU26" s="100"/>
      <c r="DV26" s="100"/>
      <c r="DW26" s="100"/>
      <c r="DX26" s="100"/>
      <c r="DY26" s="101"/>
      <c r="DZ26" s="99"/>
      <c r="EA26" s="100"/>
      <c r="EB26" s="100"/>
      <c r="EC26" s="100"/>
      <c r="ED26" s="100"/>
      <c r="EE26" s="100"/>
      <c r="EF26" s="100"/>
      <c r="EG26" s="100"/>
      <c r="EH26" s="100"/>
      <c r="EI26" s="100"/>
      <c r="EJ26" s="100"/>
      <c r="EK26" s="100"/>
      <c r="EL26" s="101"/>
      <c r="EM26" s="99"/>
      <c r="EN26" s="100"/>
      <c r="EO26" s="100"/>
      <c r="EP26" s="100"/>
      <c r="EQ26" s="100"/>
      <c r="ER26" s="100"/>
      <c r="ES26" s="100"/>
      <c r="ET26" s="100"/>
      <c r="EU26" s="100"/>
      <c r="EV26" s="100"/>
      <c r="EW26" s="100"/>
      <c r="EX26" s="100"/>
      <c r="EY26" s="101"/>
      <c r="EZ26" s="99"/>
      <c r="FA26" s="100"/>
      <c r="FB26" s="100"/>
      <c r="FC26" s="100"/>
      <c r="FD26" s="100"/>
      <c r="FE26" s="100"/>
      <c r="FF26" s="100"/>
      <c r="FG26" s="100"/>
      <c r="FH26" s="100"/>
      <c r="FI26" s="100"/>
      <c r="FJ26" s="100"/>
      <c r="FK26" s="100"/>
      <c r="FL26" s="102"/>
    </row>
    <row r="27" spans="1:168" ht="12.75" customHeight="1">
      <c r="A27" s="192" t="s">
        <v>256</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80" t="s">
        <v>42</v>
      </c>
      <c r="BR27" s="70"/>
      <c r="BS27" s="70"/>
      <c r="BT27" s="70"/>
      <c r="BU27" s="70"/>
      <c r="BV27" s="70"/>
      <c r="BW27" s="70"/>
      <c r="BX27" s="71"/>
      <c r="BY27" s="69" t="s">
        <v>41</v>
      </c>
      <c r="BZ27" s="70"/>
      <c r="CA27" s="70"/>
      <c r="CB27" s="70"/>
      <c r="CC27" s="70"/>
      <c r="CD27" s="70"/>
      <c r="CE27" s="70"/>
      <c r="CF27" s="70"/>
      <c r="CG27" s="70"/>
      <c r="CH27" s="70"/>
      <c r="CI27" s="70"/>
      <c r="CJ27" s="70"/>
      <c r="CK27" s="71"/>
      <c r="CL27" s="69" t="s">
        <v>41</v>
      </c>
      <c r="CM27" s="70"/>
      <c r="CN27" s="70"/>
      <c r="CO27" s="70"/>
      <c r="CP27" s="70"/>
      <c r="CQ27" s="70"/>
      <c r="CR27" s="70"/>
      <c r="CS27" s="70"/>
      <c r="CT27" s="70"/>
      <c r="CU27" s="70"/>
      <c r="CV27" s="70"/>
      <c r="CW27" s="70"/>
      <c r="CX27" s="70"/>
      <c r="CY27" s="70"/>
      <c r="CZ27" s="70"/>
      <c r="DA27" s="71"/>
      <c r="DB27" s="120"/>
      <c r="DC27" s="121"/>
      <c r="DD27" s="121"/>
      <c r="DE27" s="121"/>
      <c r="DF27" s="121"/>
      <c r="DG27" s="121"/>
      <c r="DH27" s="121"/>
      <c r="DI27" s="121"/>
      <c r="DJ27" s="121"/>
      <c r="DK27" s="121"/>
      <c r="DL27" s="122"/>
      <c r="DM27" s="77"/>
      <c r="DN27" s="78"/>
      <c r="DO27" s="78"/>
      <c r="DP27" s="78"/>
      <c r="DQ27" s="78"/>
      <c r="DR27" s="78"/>
      <c r="DS27" s="78"/>
      <c r="DT27" s="78"/>
      <c r="DU27" s="78"/>
      <c r="DV27" s="78"/>
      <c r="DW27" s="78"/>
      <c r="DX27" s="78"/>
      <c r="DY27" s="103"/>
      <c r="DZ27" s="77"/>
      <c r="EA27" s="78"/>
      <c r="EB27" s="78"/>
      <c r="EC27" s="78"/>
      <c r="ED27" s="78"/>
      <c r="EE27" s="78"/>
      <c r="EF27" s="78"/>
      <c r="EG27" s="78"/>
      <c r="EH27" s="78"/>
      <c r="EI27" s="78"/>
      <c r="EJ27" s="78"/>
      <c r="EK27" s="78"/>
      <c r="EL27" s="103"/>
      <c r="EM27" s="77"/>
      <c r="EN27" s="78"/>
      <c r="EO27" s="78"/>
      <c r="EP27" s="78"/>
      <c r="EQ27" s="78"/>
      <c r="ER27" s="78"/>
      <c r="ES27" s="78"/>
      <c r="ET27" s="78"/>
      <c r="EU27" s="78"/>
      <c r="EV27" s="78"/>
      <c r="EW27" s="78"/>
      <c r="EX27" s="78"/>
      <c r="EY27" s="103"/>
      <c r="EZ27" s="77"/>
      <c r="FA27" s="78"/>
      <c r="FB27" s="78"/>
      <c r="FC27" s="78"/>
      <c r="FD27" s="78"/>
      <c r="FE27" s="78"/>
      <c r="FF27" s="78"/>
      <c r="FG27" s="78"/>
      <c r="FH27" s="78"/>
      <c r="FI27" s="78"/>
      <c r="FJ27" s="78"/>
      <c r="FK27" s="78"/>
      <c r="FL27" s="79"/>
    </row>
    <row r="28" spans="1:168" ht="11.25">
      <c r="A28" s="207" t="s">
        <v>43</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194" t="s">
        <v>44</v>
      </c>
      <c r="BR28" s="195"/>
      <c r="BS28" s="195"/>
      <c r="BT28" s="195"/>
      <c r="BU28" s="195"/>
      <c r="BV28" s="195"/>
      <c r="BW28" s="195"/>
      <c r="BX28" s="196"/>
      <c r="BY28" s="197"/>
      <c r="BZ28" s="195"/>
      <c r="CA28" s="195"/>
      <c r="CB28" s="195"/>
      <c r="CC28" s="195"/>
      <c r="CD28" s="195"/>
      <c r="CE28" s="195"/>
      <c r="CF28" s="195"/>
      <c r="CG28" s="195"/>
      <c r="CH28" s="195"/>
      <c r="CI28" s="195"/>
      <c r="CJ28" s="195"/>
      <c r="CK28" s="196"/>
      <c r="CL28" s="198"/>
      <c r="CM28" s="199"/>
      <c r="CN28" s="199"/>
      <c r="CO28" s="199"/>
      <c r="CP28" s="199"/>
      <c r="CQ28" s="199"/>
      <c r="CR28" s="199"/>
      <c r="CS28" s="199"/>
      <c r="CT28" s="199"/>
      <c r="CU28" s="199"/>
      <c r="CV28" s="199"/>
      <c r="CW28" s="199"/>
      <c r="CX28" s="199"/>
      <c r="CY28" s="199"/>
      <c r="CZ28" s="199"/>
      <c r="DA28" s="200"/>
      <c r="DB28" s="123"/>
      <c r="DC28" s="124"/>
      <c r="DD28" s="124"/>
      <c r="DE28" s="124"/>
      <c r="DF28" s="124"/>
      <c r="DG28" s="124"/>
      <c r="DH28" s="124"/>
      <c r="DI28" s="124"/>
      <c r="DJ28" s="124"/>
      <c r="DK28" s="124"/>
      <c r="DL28" s="125"/>
      <c r="DM28" s="129">
        <f>DM33+DM45+DM37</f>
        <v>57227964</v>
      </c>
      <c r="DN28" s="130"/>
      <c r="DO28" s="130"/>
      <c r="DP28" s="130"/>
      <c r="DQ28" s="130"/>
      <c r="DR28" s="130"/>
      <c r="DS28" s="130"/>
      <c r="DT28" s="130"/>
      <c r="DU28" s="130"/>
      <c r="DV28" s="130"/>
      <c r="DW28" s="130"/>
      <c r="DX28" s="130"/>
      <c r="DY28" s="131"/>
      <c r="DZ28" s="129">
        <f>DZ33+DZ45+DZ37</f>
        <v>56637490</v>
      </c>
      <c r="EA28" s="130"/>
      <c r="EB28" s="130"/>
      <c r="EC28" s="130"/>
      <c r="ED28" s="130"/>
      <c r="EE28" s="130"/>
      <c r="EF28" s="130"/>
      <c r="EG28" s="130"/>
      <c r="EH28" s="130"/>
      <c r="EI28" s="130"/>
      <c r="EJ28" s="130"/>
      <c r="EK28" s="130"/>
      <c r="EL28" s="131"/>
      <c r="EM28" s="129">
        <f>EM33+EM45+EM37</f>
        <v>56813490</v>
      </c>
      <c r="EN28" s="130"/>
      <c r="EO28" s="130"/>
      <c r="EP28" s="130"/>
      <c r="EQ28" s="130"/>
      <c r="ER28" s="130"/>
      <c r="ES28" s="130"/>
      <c r="ET28" s="130"/>
      <c r="EU28" s="130"/>
      <c r="EV28" s="130"/>
      <c r="EW28" s="130"/>
      <c r="EX28" s="130"/>
      <c r="EY28" s="131"/>
      <c r="EZ28" s="132"/>
      <c r="FA28" s="133"/>
      <c r="FB28" s="133"/>
      <c r="FC28" s="133"/>
      <c r="FD28" s="133"/>
      <c r="FE28" s="133"/>
      <c r="FF28" s="133"/>
      <c r="FG28" s="133"/>
      <c r="FH28" s="133"/>
      <c r="FI28" s="133"/>
      <c r="FJ28" s="133"/>
      <c r="FK28" s="133"/>
      <c r="FL28" s="134"/>
    </row>
    <row r="29" spans="1:168" ht="22.5" customHeight="1">
      <c r="A29" s="205" t="s">
        <v>45</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80" t="s">
        <v>46</v>
      </c>
      <c r="BR29" s="70"/>
      <c r="BS29" s="70"/>
      <c r="BT29" s="70"/>
      <c r="BU29" s="70"/>
      <c r="BV29" s="70"/>
      <c r="BW29" s="70"/>
      <c r="BX29" s="71"/>
      <c r="BY29" s="69" t="s">
        <v>47</v>
      </c>
      <c r="BZ29" s="70"/>
      <c r="CA29" s="70"/>
      <c r="CB29" s="70"/>
      <c r="CC29" s="70"/>
      <c r="CD29" s="70"/>
      <c r="CE29" s="70"/>
      <c r="CF29" s="70"/>
      <c r="CG29" s="70"/>
      <c r="CH29" s="70"/>
      <c r="CI29" s="70"/>
      <c r="CJ29" s="70"/>
      <c r="CK29" s="71"/>
      <c r="CL29" s="81"/>
      <c r="CM29" s="81"/>
      <c r="CN29" s="81"/>
      <c r="CO29" s="81"/>
      <c r="CP29" s="81"/>
      <c r="CQ29" s="81"/>
      <c r="CR29" s="81"/>
      <c r="CS29" s="81"/>
      <c r="CT29" s="81"/>
      <c r="CU29" s="81"/>
      <c r="CV29" s="81"/>
      <c r="CW29" s="81"/>
      <c r="CX29" s="81"/>
      <c r="CY29" s="81"/>
      <c r="CZ29" s="81"/>
      <c r="DA29" s="81"/>
      <c r="DB29" s="126"/>
      <c r="DC29" s="127"/>
      <c r="DD29" s="127"/>
      <c r="DE29" s="127"/>
      <c r="DF29" s="127"/>
      <c r="DG29" s="127"/>
      <c r="DH29" s="127"/>
      <c r="DI29" s="127"/>
      <c r="DJ29" s="127"/>
      <c r="DK29" s="127"/>
      <c r="DL29" s="128"/>
      <c r="DM29" s="77"/>
      <c r="DN29" s="78"/>
      <c r="DO29" s="78"/>
      <c r="DP29" s="78"/>
      <c r="DQ29" s="78"/>
      <c r="DR29" s="78"/>
      <c r="DS29" s="78"/>
      <c r="DT29" s="78"/>
      <c r="DU29" s="78"/>
      <c r="DV29" s="78"/>
      <c r="DW29" s="78"/>
      <c r="DX29" s="78"/>
      <c r="DY29" s="103"/>
      <c r="DZ29" s="77"/>
      <c r="EA29" s="78"/>
      <c r="EB29" s="78"/>
      <c r="EC29" s="78"/>
      <c r="ED29" s="78"/>
      <c r="EE29" s="78"/>
      <c r="EF29" s="78"/>
      <c r="EG29" s="78"/>
      <c r="EH29" s="78"/>
      <c r="EI29" s="78"/>
      <c r="EJ29" s="78"/>
      <c r="EK29" s="78"/>
      <c r="EL29" s="103"/>
      <c r="EM29" s="77"/>
      <c r="EN29" s="78"/>
      <c r="EO29" s="78"/>
      <c r="EP29" s="78"/>
      <c r="EQ29" s="78"/>
      <c r="ER29" s="78"/>
      <c r="ES29" s="78"/>
      <c r="ET29" s="78"/>
      <c r="EU29" s="78"/>
      <c r="EV29" s="78"/>
      <c r="EW29" s="78"/>
      <c r="EX29" s="78"/>
      <c r="EY29" s="103"/>
      <c r="EZ29" s="77"/>
      <c r="FA29" s="78"/>
      <c r="FB29" s="78"/>
      <c r="FC29" s="78"/>
      <c r="FD29" s="78"/>
      <c r="FE29" s="78"/>
      <c r="FF29" s="78"/>
      <c r="FG29" s="78"/>
      <c r="FH29" s="78"/>
      <c r="FI29" s="78"/>
      <c r="FJ29" s="78"/>
      <c r="FK29" s="78"/>
      <c r="FL29" s="79"/>
    </row>
    <row r="30" spans="1:168" ht="11.25">
      <c r="A30" s="241" t="s">
        <v>48</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108" t="s">
        <v>49</v>
      </c>
      <c r="BR30" s="84"/>
      <c r="BS30" s="84"/>
      <c r="BT30" s="84"/>
      <c r="BU30" s="84"/>
      <c r="BV30" s="84"/>
      <c r="BW30" s="84"/>
      <c r="BX30" s="85"/>
      <c r="BY30" s="83"/>
      <c r="BZ30" s="84"/>
      <c r="CA30" s="84"/>
      <c r="CB30" s="84"/>
      <c r="CC30" s="84"/>
      <c r="CD30" s="84"/>
      <c r="CE30" s="84"/>
      <c r="CF30" s="84"/>
      <c r="CG30" s="84"/>
      <c r="CH30" s="84"/>
      <c r="CI30" s="84"/>
      <c r="CJ30" s="84"/>
      <c r="CK30" s="85"/>
      <c r="CL30" s="81"/>
      <c r="CM30" s="81"/>
      <c r="CN30" s="81"/>
      <c r="CO30" s="81"/>
      <c r="CP30" s="81"/>
      <c r="CQ30" s="81"/>
      <c r="CR30" s="81"/>
      <c r="CS30" s="81"/>
      <c r="CT30" s="81"/>
      <c r="CU30" s="81"/>
      <c r="CV30" s="81"/>
      <c r="CW30" s="81"/>
      <c r="CX30" s="81"/>
      <c r="CY30" s="81"/>
      <c r="CZ30" s="81"/>
      <c r="DA30" s="81"/>
      <c r="DB30" s="83"/>
      <c r="DC30" s="84"/>
      <c r="DD30" s="84"/>
      <c r="DE30" s="84"/>
      <c r="DF30" s="84"/>
      <c r="DG30" s="84"/>
      <c r="DH30" s="84"/>
      <c r="DI30" s="84"/>
      <c r="DJ30" s="84"/>
      <c r="DK30" s="84"/>
      <c r="DL30" s="85"/>
      <c r="DM30" s="95"/>
      <c r="DN30" s="96"/>
      <c r="DO30" s="96"/>
      <c r="DP30" s="96"/>
      <c r="DQ30" s="96"/>
      <c r="DR30" s="96"/>
      <c r="DS30" s="96"/>
      <c r="DT30" s="96"/>
      <c r="DU30" s="96"/>
      <c r="DV30" s="96"/>
      <c r="DW30" s="96"/>
      <c r="DX30" s="96"/>
      <c r="DY30" s="97"/>
      <c r="DZ30" s="95"/>
      <c r="EA30" s="96"/>
      <c r="EB30" s="96"/>
      <c r="EC30" s="96"/>
      <c r="ED30" s="96"/>
      <c r="EE30" s="96"/>
      <c r="EF30" s="96"/>
      <c r="EG30" s="96"/>
      <c r="EH30" s="96"/>
      <c r="EI30" s="96"/>
      <c r="EJ30" s="96"/>
      <c r="EK30" s="96"/>
      <c r="EL30" s="97"/>
      <c r="EM30" s="95"/>
      <c r="EN30" s="96"/>
      <c r="EO30" s="96"/>
      <c r="EP30" s="96"/>
      <c r="EQ30" s="96"/>
      <c r="ER30" s="96"/>
      <c r="ES30" s="96"/>
      <c r="ET30" s="96"/>
      <c r="EU30" s="96"/>
      <c r="EV30" s="96"/>
      <c r="EW30" s="96"/>
      <c r="EX30" s="96"/>
      <c r="EY30" s="97"/>
      <c r="EZ30" s="95"/>
      <c r="FA30" s="96"/>
      <c r="FB30" s="96"/>
      <c r="FC30" s="96"/>
      <c r="FD30" s="96"/>
      <c r="FE30" s="96"/>
      <c r="FF30" s="96"/>
      <c r="FG30" s="96"/>
      <c r="FH30" s="96"/>
      <c r="FI30" s="96"/>
      <c r="FJ30" s="96"/>
      <c r="FK30" s="96"/>
      <c r="FL30" s="98"/>
    </row>
    <row r="31" spans="1:168" ht="2.25" customHeight="1" thickBo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4"/>
      <c r="BQ31" s="215"/>
      <c r="BR31" s="117"/>
      <c r="BS31" s="117"/>
      <c r="BT31" s="117"/>
      <c r="BU31" s="117"/>
      <c r="BV31" s="117"/>
      <c r="BW31" s="117"/>
      <c r="BX31" s="118"/>
      <c r="BY31" s="116"/>
      <c r="BZ31" s="117"/>
      <c r="CA31" s="117"/>
      <c r="CB31" s="117"/>
      <c r="CC31" s="117"/>
      <c r="CD31" s="117"/>
      <c r="CE31" s="117"/>
      <c r="CF31" s="117"/>
      <c r="CG31" s="117"/>
      <c r="CH31" s="117"/>
      <c r="CI31" s="117"/>
      <c r="CJ31" s="117"/>
      <c r="CK31" s="118"/>
      <c r="CL31" s="81"/>
      <c r="CM31" s="81"/>
      <c r="CN31" s="81"/>
      <c r="CO31" s="81"/>
      <c r="CP31" s="81"/>
      <c r="CQ31" s="81"/>
      <c r="CR31" s="81"/>
      <c r="CS31" s="81"/>
      <c r="CT31" s="81"/>
      <c r="CU31" s="81"/>
      <c r="CV31" s="81"/>
      <c r="CW31" s="81"/>
      <c r="CX31" s="81"/>
      <c r="CY31" s="81"/>
      <c r="CZ31" s="81"/>
      <c r="DA31" s="81"/>
      <c r="DB31" s="17"/>
      <c r="DC31" s="17"/>
      <c r="DD31" s="17"/>
      <c r="DE31" s="17"/>
      <c r="DF31" s="17"/>
      <c r="DG31" s="17"/>
      <c r="DH31" s="17"/>
      <c r="DI31" s="17"/>
      <c r="DJ31" s="17"/>
      <c r="DK31" s="17"/>
      <c r="DL31" s="17"/>
      <c r="DM31" s="230"/>
      <c r="DN31" s="231"/>
      <c r="DO31" s="231"/>
      <c r="DP31" s="231"/>
      <c r="DQ31" s="231"/>
      <c r="DR31" s="231"/>
      <c r="DS31" s="231"/>
      <c r="DT31" s="231"/>
      <c r="DU31" s="231"/>
      <c r="DV31" s="231"/>
      <c r="DW31" s="231"/>
      <c r="DX31" s="231"/>
      <c r="DY31" s="242"/>
      <c r="DZ31" s="230"/>
      <c r="EA31" s="231"/>
      <c r="EB31" s="231"/>
      <c r="EC31" s="231"/>
      <c r="ED31" s="231"/>
      <c r="EE31" s="231"/>
      <c r="EF31" s="231"/>
      <c r="EG31" s="231"/>
      <c r="EH31" s="231"/>
      <c r="EI31" s="231"/>
      <c r="EJ31" s="231"/>
      <c r="EK31" s="231"/>
      <c r="EL31" s="242"/>
      <c r="EM31" s="230"/>
      <c r="EN31" s="231"/>
      <c r="EO31" s="231"/>
      <c r="EP31" s="231"/>
      <c r="EQ31" s="231"/>
      <c r="ER31" s="231"/>
      <c r="ES31" s="231"/>
      <c r="ET31" s="231"/>
      <c r="EU31" s="231"/>
      <c r="EV31" s="231"/>
      <c r="EW31" s="231"/>
      <c r="EX31" s="231"/>
      <c r="EY31" s="242"/>
      <c r="EZ31" s="230"/>
      <c r="FA31" s="231"/>
      <c r="FB31" s="231"/>
      <c r="FC31" s="231"/>
      <c r="FD31" s="231"/>
      <c r="FE31" s="231"/>
      <c r="FF31" s="231"/>
      <c r="FG31" s="231"/>
      <c r="FH31" s="231"/>
      <c r="FI31" s="231"/>
      <c r="FJ31" s="231"/>
      <c r="FK31" s="231"/>
      <c r="FL31" s="232"/>
    </row>
    <row r="32" spans="1:168" ht="21" customHeight="1" thickBot="1">
      <c r="A32" s="218" t="s">
        <v>50</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20"/>
      <c r="BQ32" s="221" t="s">
        <v>51</v>
      </c>
      <c r="BR32" s="114"/>
      <c r="BS32" s="114"/>
      <c r="BT32" s="114"/>
      <c r="BU32" s="114"/>
      <c r="BV32" s="114"/>
      <c r="BW32" s="114"/>
      <c r="BX32" s="115"/>
      <c r="BY32" s="113" t="s">
        <v>52</v>
      </c>
      <c r="BZ32" s="114"/>
      <c r="CA32" s="114"/>
      <c r="CB32" s="114"/>
      <c r="CC32" s="114"/>
      <c r="CD32" s="114"/>
      <c r="CE32" s="114"/>
      <c r="CF32" s="114"/>
      <c r="CG32" s="114"/>
      <c r="CH32" s="114"/>
      <c r="CI32" s="114"/>
      <c r="CJ32" s="114"/>
      <c r="CK32" s="115"/>
      <c r="CL32" s="113"/>
      <c r="CM32" s="114"/>
      <c r="CN32" s="114"/>
      <c r="CO32" s="114"/>
      <c r="CP32" s="114"/>
      <c r="CQ32" s="114"/>
      <c r="CR32" s="114"/>
      <c r="CS32" s="114"/>
      <c r="CT32" s="114"/>
      <c r="CU32" s="114"/>
      <c r="CV32" s="114"/>
      <c r="CW32" s="114"/>
      <c r="CX32" s="114"/>
      <c r="CY32" s="114"/>
      <c r="CZ32" s="114"/>
      <c r="DA32" s="115"/>
      <c r="DB32" s="113"/>
      <c r="DC32" s="114"/>
      <c r="DD32" s="114"/>
      <c r="DE32" s="114"/>
      <c r="DF32" s="114"/>
      <c r="DG32" s="114"/>
      <c r="DH32" s="114"/>
      <c r="DI32" s="114"/>
      <c r="DJ32" s="114"/>
      <c r="DK32" s="114"/>
      <c r="DL32" s="115"/>
      <c r="DM32" s="233">
        <f>SUM(DM34:DY38)</f>
        <v>50979070</v>
      </c>
      <c r="DN32" s="234"/>
      <c r="DO32" s="234"/>
      <c r="DP32" s="234"/>
      <c r="DQ32" s="234"/>
      <c r="DR32" s="234"/>
      <c r="DS32" s="234"/>
      <c r="DT32" s="234"/>
      <c r="DU32" s="234"/>
      <c r="DV32" s="234"/>
      <c r="DW32" s="234"/>
      <c r="DX32" s="234"/>
      <c r="DY32" s="235"/>
      <c r="DZ32" s="233">
        <f>SUM(DZ34:EL37)</f>
        <v>51154000</v>
      </c>
      <c r="EA32" s="236"/>
      <c r="EB32" s="236"/>
      <c r="EC32" s="236"/>
      <c r="ED32" s="236"/>
      <c r="EE32" s="236"/>
      <c r="EF32" s="236"/>
      <c r="EG32" s="236"/>
      <c r="EH32" s="236"/>
      <c r="EI32" s="236"/>
      <c r="EJ32" s="236"/>
      <c r="EK32" s="236"/>
      <c r="EL32" s="237"/>
      <c r="EM32" s="233">
        <f>SUM(EM34:EY37)</f>
        <v>51330000</v>
      </c>
      <c r="EN32" s="236"/>
      <c r="EO32" s="236"/>
      <c r="EP32" s="236"/>
      <c r="EQ32" s="236"/>
      <c r="ER32" s="236"/>
      <c r="ES32" s="236"/>
      <c r="ET32" s="236"/>
      <c r="EU32" s="236"/>
      <c r="EV32" s="236"/>
      <c r="EW32" s="236"/>
      <c r="EX32" s="236"/>
      <c r="EY32" s="237"/>
      <c r="EZ32" s="238"/>
      <c r="FA32" s="239"/>
      <c r="FB32" s="239"/>
      <c r="FC32" s="239"/>
      <c r="FD32" s="239"/>
      <c r="FE32" s="239"/>
      <c r="FF32" s="239"/>
      <c r="FG32" s="239"/>
      <c r="FH32" s="239"/>
      <c r="FI32" s="239"/>
      <c r="FJ32" s="239"/>
      <c r="FK32" s="239"/>
      <c r="FL32" s="240"/>
    </row>
    <row r="33" spans="1:168" ht="20.25" customHeight="1" thickBot="1">
      <c r="A33" s="222" t="s">
        <v>292</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4"/>
      <c r="BQ33" s="225" t="s">
        <v>53</v>
      </c>
      <c r="BR33" s="226"/>
      <c r="BS33" s="226"/>
      <c r="BT33" s="226"/>
      <c r="BU33" s="226"/>
      <c r="BV33" s="226"/>
      <c r="BW33" s="226"/>
      <c r="BX33" s="227"/>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6">
        <f>SUM(DM34:DY36)</f>
        <v>48739070</v>
      </c>
      <c r="DN33" s="211"/>
      <c r="DO33" s="211"/>
      <c r="DP33" s="211"/>
      <c r="DQ33" s="211"/>
      <c r="DR33" s="211"/>
      <c r="DS33" s="211"/>
      <c r="DT33" s="211"/>
      <c r="DU33" s="211"/>
      <c r="DV33" s="211"/>
      <c r="DW33" s="211"/>
      <c r="DX33" s="211"/>
      <c r="DY33" s="212"/>
      <c r="DZ33" s="86">
        <f>SUM(DZ34:EL36)</f>
        <v>48914000</v>
      </c>
      <c r="EA33" s="211"/>
      <c r="EB33" s="211"/>
      <c r="EC33" s="211"/>
      <c r="ED33" s="211"/>
      <c r="EE33" s="211"/>
      <c r="EF33" s="211"/>
      <c r="EG33" s="211"/>
      <c r="EH33" s="211"/>
      <c r="EI33" s="211"/>
      <c r="EJ33" s="211"/>
      <c r="EK33" s="211"/>
      <c r="EL33" s="212"/>
      <c r="EM33" s="86">
        <f>SUM(EM34:EY36)</f>
        <v>49090000</v>
      </c>
      <c r="EN33" s="211"/>
      <c r="EO33" s="211"/>
      <c r="EP33" s="211"/>
      <c r="EQ33" s="211"/>
      <c r="ER33" s="211"/>
      <c r="ES33" s="211"/>
      <c r="ET33" s="211"/>
      <c r="EU33" s="211"/>
      <c r="EV33" s="211"/>
      <c r="EW33" s="211"/>
      <c r="EX33" s="211"/>
      <c r="EY33" s="212"/>
      <c r="EZ33" s="21"/>
      <c r="FA33" s="22"/>
      <c r="FB33" s="22"/>
      <c r="FC33" s="22"/>
      <c r="FD33" s="22"/>
      <c r="FE33" s="22"/>
      <c r="FF33" s="22"/>
      <c r="FG33" s="22"/>
      <c r="FH33" s="22"/>
      <c r="FI33" s="22"/>
      <c r="FJ33" s="22"/>
      <c r="FK33" s="22"/>
      <c r="FL33" s="23"/>
    </row>
    <row r="34" spans="1:168" ht="54" customHeight="1">
      <c r="A34" s="228" t="s">
        <v>294</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164" t="s">
        <v>53</v>
      </c>
      <c r="BR34" s="110"/>
      <c r="BS34" s="110"/>
      <c r="BT34" s="110"/>
      <c r="BU34" s="110"/>
      <c r="BV34" s="110"/>
      <c r="BW34" s="110"/>
      <c r="BX34" s="111"/>
      <c r="BY34" s="109" t="s">
        <v>52</v>
      </c>
      <c r="BZ34" s="110"/>
      <c r="CA34" s="110"/>
      <c r="CB34" s="110"/>
      <c r="CC34" s="110"/>
      <c r="CD34" s="110"/>
      <c r="CE34" s="110"/>
      <c r="CF34" s="110"/>
      <c r="CG34" s="110"/>
      <c r="CH34" s="110"/>
      <c r="CI34" s="110"/>
      <c r="CJ34" s="110"/>
      <c r="CK34" s="111"/>
      <c r="CL34" s="81" t="s">
        <v>331</v>
      </c>
      <c r="CM34" s="81"/>
      <c r="CN34" s="81"/>
      <c r="CO34" s="81"/>
      <c r="CP34" s="81"/>
      <c r="CQ34" s="81"/>
      <c r="CR34" s="81"/>
      <c r="CS34" s="81"/>
      <c r="CT34" s="81"/>
      <c r="CU34" s="81"/>
      <c r="CV34" s="81"/>
      <c r="CW34" s="81"/>
      <c r="CX34" s="81"/>
      <c r="CY34" s="81"/>
      <c r="CZ34" s="81"/>
      <c r="DA34" s="81"/>
      <c r="DB34" s="109" t="s">
        <v>291</v>
      </c>
      <c r="DC34" s="110"/>
      <c r="DD34" s="110"/>
      <c r="DE34" s="110"/>
      <c r="DF34" s="110"/>
      <c r="DG34" s="110"/>
      <c r="DH34" s="110"/>
      <c r="DI34" s="110"/>
      <c r="DJ34" s="110"/>
      <c r="DK34" s="110"/>
      <c r="DL34" s="111"/>
      <c r="DM34" s="208">
        <v>16692250</v>
      </c>
      <c r="DN34" s="209"/>
      <c r="DO34" s="209"/>
      <c r="DP34" s="209"/>
      <c r="DQ34" s="209"/>
      <c r="DR34" s="209"/>
      <c r="DS34" s="209"/>
      <c r="DT34" s="209"/>
      <c r="DU34" s="209"/>
      <c r="DV34" s="209"/>
      <c r="DW34" s="209"/>
      <c r="DX34" s="209"/>
      <c r="DY34" s="210"/>
      <c r="DZ34" s="208">
        <v>16320000</v>
      </c>
      <c r="EA34" s="209"/>
      <c r="EB34" s="209"/>
      <c r="EC34" s="209"/>
      <c r="ED34" s="209"/>
      <c r="EE34" s="209"/>
      <c r="EF34" s="209"/>
      <c r="EG34" s="209"/>
      <c r="EH34" s="209"/>
      <c r="EI34" s="209"/>
      <c r="EJ34" s="209"/>
      <c r="EK34" s="209"/>
      <c r="EL34" s="210"/>
      <c r="EM34" s="208">
        <v>16320000</v>
      </c>
      <c r="EN34" s="209"/>
      <c r="EO34" s="209"/>
      <c r="EP34" s="209"/>
      <c r="EQ34" s="209"/>
      <c r="ER34" s="209"/>
      <c r="ES34" s="209"/>
      <c r="ET34" s="209"/>
      <c r="EU34" s="209"/>
      <c r="EV34" s="209"/>
      <c r="EW34" s="209"/>
      <c r="EX34" s="209"/>
      <c r="EY34" s="210"/>
      <c r="EZ34" s="99"/>
      <c r="FA34" s="100"/>
      <c r="FB34" s="100"/>
      <c r="FC34" s="100"/>
      <c r="FD34" s="100"/>
      <c r="FE34" s="100"/>
      <c r="FF34" s="100"/>
      <c r="FG34" s="100"/>
      <c r="FH34" s="100"/>
      <c r="FI34" s="100"/>
      <c r="FJ34" s="100"/>
      <c r="FK34" s="100"/>
      <c r="FL34" s="102"/>
    </row>
    <row r="35" spans="1:168" ht="48.75" customHeight="1">
      <c r="A35" s="216" t="s">
        <v>295</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80" t="s">
        <v>53</v>
      </c>
      <c r="BR35" s="70"/>
      <c r="BS35" s="70"/>
      <c r="BT35" s="70"/>
      <c r="BU35" s="70"/>
      <c r="BV35" s="70"/>
      <c r="BW35" s="70"/>
      <c r="BX35" s="71"/>
      <c r="BY35" s="69" t="s">
        <v>52</v>
      </c>
      <c r="BZ35" s="70"/>
      <c r="CA35" s="70"/>
      <c r="CB35" s="70"/>
      <c r="CC35" s="70"/>
      <c r="CD35" s="70"/>
      <c r="CE35" s="70"/>
      <c r="CF35" s="70"/>
      <c r="CG35" s="70"/>
      <c r="CH35" s="70"/>
      <c r="CI35" s="70"/>
      <c r="CJ35" s="70"/>
      <c r="CK35" s="71"/>
      <c r="CL35" s="81" t="s">
        <v>332</v>
      </c>
      <c r="CM35" s="81"/>
      <c r="CN35" s="81"/>
      <c r="CO35" s="81"/>
      <c r="CP35" s="81"/>
      <c r="CQ35" s="81"/>
      <c r="CR35" s="81"/>
      <c r="CS35" s="81"/>
      <c r="CT35" s="81"/>
      <c r="CU35" s="81"/>
      <c r="CV35" s="81"/>
      <c r="CW35" s="81"/>
      <c r="CX35" s="81"/>
      <c r="CY35" s="81"/>
      <c r="CZ35" s="81"/>
      <c r="DA35" s="81"/>
      <c r="DB35" s="69" t="s">
        <v>291</v>
      </c>
      <c r="DC35" s="70"/>
      <c r="DD35" s="70"/>
      <c r="DE35" s="70"/>
      <c r="DF35" s="70"/>
      <c r="DG35" s="70"/>
      <c r="DH35" s="70"/>
      <c r="DI35" s="70"/>
      <c r="DJ35" s="70"/>
      <c r="DK35" s="70"/>
      <c r="DL35" s="71"/>
      <c r="DM35" s="74">
        <v>20679350</v>
      </c>
      <c r="DN35" s="75"/>
      <c r="DO35" s="75"/>
      <c r="DP35" s="75"/>
      <c r="DQ35" s="75"/>
      <c r="DR35" s="75"/>
      <c r="DS35" s="75"/>
      <c r="DT35" s="75"/>
      <c r="DU35" s="75"/>
      <c r="DV35" s="75"/>
      <c r="DW35" s="75"/>
      <c r="DX35" s="75"/>
      <c r="DY35" s="76"/>
      <c r="DZ35" s="74">
        <v>21221000</v>
      </c>
      <c r="EA35" s="75"/>
      <c r="EB35" s="75"/>
      <c r="EC35" s="75"/>
      <c r="ED35" s="75"/>
      <c r="EE35" s="75"/>
      <c r="EF35" s="75"/>
      <c r="EG35" s="75"/>
      <c r="EH35" s="75"/>
      <c r="EI35" s="75"/>
      <c r="EJ35" s="75"/>
      <c r="EK35" s="75"/>
      <c r="EL35" s="76"/>
      <c r="EM35" s="74">
        <v>21397000</v>
      </c>
      <c r="EN35" s="75"/>
      <c r="EO35" s="75"/>
      <c r="EP35" s="75"/>
      <c r="EQ35" s="75"/>
      <c r="ER35" s="75"/>
      <c r="ES35" s="75"/>
      <c r="ET35" s="75"/>
      <c r="EU35" s="75"/>
      <c r="EV35" s="75"/>
      <c r="EW35" s="75"/>
      <c r="EX35" s="75"/>
      <c r="EY35" s="76"/>
      <c r="EZ35" s="77"/>
      <c r="FA35" s="78"/>
      <c r="FB35" s="78"/>
      <c r="FC35" s="78"/>
      <c r="FD35" s="78"/>
      <c r="FE35" s="78"/>
      <c r="FF35" s="78"/>
      <c r="FG35" s="78"/>
      <c r="FH35" s="78"/>
      <c r="FI35" s="78"/>
      <c r="FJ35" s="78"/>
      <c r="FK35" s="78"/>
      <c r="FL35" s="79"/>
    </row>
    <row r="36" spans="1:168" ht="36" customHeight="1">
      <c r="A36" s="216" t="s">
        <v>340</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80" t="s">
        <v>53</v>
      </c>
      <c r="BR36" s="70"/>
      <c r="BS36" s="70"/>
      <c r="BT36" s="70"/>
      <c r="BU36" s="70"/>
      <c r="BV36" s="70"/>
      <c r="BW36" s="70"/>
      <c r="BX36" s="71"/>
      <c r="BY36" s="69" t="s">
        <v>52</v>
      </c>
      <c r="BZ36" s="70"/>
      <c r="CA36" s="70"/>
      <c r="CB36" s="70"/>
      <c r="CC36" s="70"/>
      <c r="CD36" s="70"/>
      <c r="CE36" s="70"/>
      <c r="CF36" s="70"/>
      <c r="CG36" s="70"/>
      <c r="CH36" s="70"/>
      <c r="CI36" s="70"/>
      <c r="CJ36" s="70"/>
      <c r="CK36" s="71"/>
      <c r="CL36" s="81" t="s">
        <v>342</v>
      </c>
      <c r="CM36" s="81"/>
      <c r="CN36" s="81"/>
      <c r="CO36" s="81"/>
      <c r="CP36" s="81"/>
      <c r="CQ36" s="81"/>
      <c r="CR36" s="81"/>
      <c r="CS36" s="81"/>
      <c r="CT36" s="81"/>
      <c r="CU36" s="81"/>
      <c r="CV36" s="81"/>
      <c r="CW36" s="81"/>
      <c r="CX36" s="81"/>
      <c r="CY36" s="81"/>
      <c r="CZ36" s="81"/>
      <c r="DA36" s="81"/>
      <c r="DB36" s="69" t="s">
        <v>291</v>
      </c>
      <c r="DC36" s="70"/>
      <c r="DD36" s="70"/>
      <c r="DE36" s="70"/>
      <c r="DF36" s="70"/>
      <c r="DG36" s="70"/>
      <c r="DH36" s="70"/>
      <c r="DI36" s="70"/>
      <c r="DJ36" s="70"/>
      <c r="DK36" s="70"/>
      <c r="DL36" s="71"/>
      <c r="DM36" s="74">
        <v>11367470</v>
      </c>
      <c r="DN36" s="75"/>
      <c r="DO36" s="75"/>
      <c r="DP36" s="75"/>
      <c r="DQ36" s="75"/>
      <c r="DR36" s="75"/>
      <c r="DS36" s="75"/>
      <c r="DT36" s="75"/>
      <c r="DU36" s="75"/>
      <c r="DV36" s="75"/>
      <c r="DW36" s="75"/>
      <c r="DX36" s="75"/>
      <c r="DY36" s="76"/>
      <c r="DZ36" s="74">
        <v>11373000</v>
      </c>
      <c r="EA36" s="75"/>
      <c r="EB36" s="75"/>
      <c r="EC36" s="75"/>
      <c r="ED36" s="75"/>
      <c r="EE36" s="75"/>
      <c r="EF36" s="75"/>
      <c r="EG36" s="75"/>
      <c r="EH36" s="75"/>
      <c r="EI36" s="75"/>
      <c r="EJ36" s="75"/>
      <c r="EK36" s="75"/>
      <c r="EL36" s="76"/>
      <c r="EM36" s="74">
        <v>11373000</v>
      </c>
      <c r="EN36" s="75"/>
      <c r="EO36" s="75"/>
      <c r="EP36" s="75"/>
      <c r="EQ36" s="75"/>
      <c r="ER36" s="75"/>
      <c r="ES36" s="75"/>
      <c r="ET36" s="75"/>
      <c r="EU36" s="75"/>
      <c r="EV36" s="75"/>
      <c r="EW36" s="75"/>
      <c r="EX36" s="75"/>
      <c r="EY36" s="76"/>
      <c r="EZ36" s="77"/>
      <c r="FA36" s="78"/>
      <c r="FB36" s="78"/>
      <c r="FC36" s="78"/>
      <c r="FD36" s="78"/>
      <c r="FE36" s="78"/>
      <c r="FF36" s="78"/>
      <c r="FG36" s="78"/>
      <c r="FH36" s="78"/>
      <c r="FI36" s="78"/>
      <c r="FJ36" s="78"/>
      <c r="FK36" s="78"/>
      <c r="FL36" s="79"/>
    </row>
    <row r="37" spans="1:168" ht="36" customHeight="1">
      <c r="A37" s="216" t="s">
        <v>288</v>
      </c>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344"/>
      <c r="BQ37" s="80" t="s">
        <v>53</v>
      </c>
      <c r="BR37" s="70"/>
      <c r="BS37" s="70"/>
      <c r="BT37" s="70"/>
      <c r="BU37" s="70"/>
      <c r="BV37" s="70"/>
      <c r="BW37" s="70"/>
      <c r="BX37" s="71"/>
      <c r="BY37" s="69" t="s">
        <v>52</v>
      </c>
      <c r="BZ37" s="70"/>
      <c r="CA37" s="70"/>
      <c r="CB37" s="70"/>
      <c r="CC37" s="70"/>
      <c r="CD37" s="70"/>
      <c r="CE37" s="70"/>
      <c r="CF37" s="70"/>
      <c r="CG37" s="70"/>
      <c r="CH37" s="70"/>
      <c r="CI37" s="70"/>
      <c r="CJ37" s="70"/>
      <c r="CK37" s="71"/>
      <c r="CL37" s="81"/>
      <c r="CM37" s="81"/>
      <c r="CN37" s="81"/>
      <c r="CO37" s="81"/>
      <c r="CP37" s="81"/>
      <c r="CQ37" s="81"/>
      <c r="CR37" s="81"/>
      <c r="CS37" s="81"/>
      <c r="CT37" s="81"/>
      <c r="CU37" s="81"/>
      <c r="CV37" s="81"/>
      <c r="CW37" s="81"/>
      <c r="CX37" s="81"/>
      <c r="CY37" s="81"/>
      <c r="CZ37" s="81"/>
      <c r="DA37" s="81"/>
      <c r="DB37" s="69" t="s">
        <v>293</v>
      </c>
      <c r="DC37" s="70"/>
      <c r="DD37" s="70"/>
      <c r="DE37" s="70"/>
      <c r="DF37" s="70"/>
      <c r="DG37" s="70"/>
      <c r="DH37" s="70"/>
      <c r="DI37" s="70"/>
      <c r="DJ37" s="70"/>
      <c r="DK37" s="70"/>
      <c r="DL37" s="71"/>
      <c r="DM37" s="74">
        <v>2240000</v>
      </c>
      <c r="DN37" s="75"/>
      <c r="DO37" s="75"/>
      <c r="DP37" s="75"/>
      <c r="DQ37" s="75"/>
      <c r="DR37" s="75"/>
      <c r="DS37" s="75"/>
      <c r="DT37" s="75"/>
      <c r="DU37" s="75"/>
      <c r="DV37" s="75"/>
      <c r="DW37" s="75"/>
      <c r="DX37" s="75"/>
      <c r="DY37" s="76"/>
      <c r="DZ37" s="74">
        <v>2240000</v>
      </c>
      <c r="EA37" s="75"/>
      <c r="EB37" s="75"/>
      <c r="EC37" s="75"/>
      <c r="ED37" s="75"/>
      <c r="EE37" s="75"/>
      <c r="EF37" s="75"/>
      <c r="EG37" s="75"/>
      <c r="EH37" s="75"/>
      <c r="EI37" s="75"/>
      <c r="EJ37" s="75"/>
      <c r="EK37" s="75"/>
      <c r="EL37" s="76"/>
      <c r="EM37" s="74">
        <v>2240000</v>
      </c>
      <c r="EN37" s="75"/>
      <c r="EO37" s="75"/>
      <c r="EP37" s="75"/>
      <c r="EQ37" s="75"/>
      <c r="ER37" s="75"/>
      <c r="ES37" s="75"/>
      <c r="ET37" s="75"/>
      <c r="EU37" s="75"/>
      <c r="EV37" s="75"/>
      <c r="EW37" s="75"/>
      <c r="EX37" s="75"/>
      <c r="EY37" s="76"/>
      <c r="EZ37" s="77"/>
      <c r="FA37" s="78"/>
      <c r="FB37" s="78"/>
      <c r="FC37" s="78"/>
      <c r="FD37" s="78"/>
      <c r="FE37" s="78"/>
      <c r="FF37" s="78"/>
      <c r="FG37" s="78"/>
      <c r="FH37" s="78"/>
      <c r="FI37" s="78"/>
      <c r="FJ37" s="78"/>
      <c r="FK37" s="78"/>
      <c r="FL37" s="79"/>
    </row>
    <row r="38" spans="1:168" ht="32.25" customHeight="1">
      <c r="A38" s="216" t="s">
        <v>55</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80" t="s">
        <v>54</v>
      </c>
      <c r="BR38" s="70"/>
      <c r="BS38" s="70"/>
      <c r="BT38" s="70"/>
      <c r="BU38" s="70"/>
      <c r="BV38" s="70"/>
      <c r="BW38" s="70"/>
      <c r="BX38" s="71"/>
      <c r="BY38" s="69" t="s">
        <v>52</v>
      </c>
      <c r="BZ38" s="70"/>
      <c r="CA38" s="70"/>
      <c r="CB38" s="70"/>
      <c r="CC38" s="70"/>
      <c r="CD38" s="70"/>
      <c r="CE38" s="70"/>
      <c r="CF38" s="70"/>
      <c r="CG38" s="70"/>
      <c r="CH38" s="70"/>
      <c r="CI38" s="70"/>
      <c r="CJ38" s="70"/>
      <c r="CK38" s="71"/>
      <c r="CL38" s="81"/>
      <c r="CM38" s="81"/>
      <c r="CN38" s="81"/>
      <c r="CO38" s="81"/>
      <c r="CP38" s="81"/>
      <c r="CQ38" s="81"/>
      <c r="CR38" s="81"/>
      <c r="CS38" s="81"/>
      <c r="CT38" s="81"/>
      <c r="CU38" s="81"/>
      <c r="CV38" s="81"/>
      <c r="CW38" s="81"/>
      <c r="CX38" s="81"/>
      <c r="CY38" s="81"/>
      <c r="CZ38" s="81"/>
      <c r="DA38" s="81"/>
      <c r="DB38" s="69"/>
      <c r="DC38" s="70"/>
      <c r="DD38" s="70"/>
      <c r="DE38" s="70"/>
      <c r="DF38" s="70"/>
      <c r="DG38" s="70"/>
      <c r="DH38" s="70"/>
      <c r="DI38" s="70"/>
      <c r="DJ38" s="70"/>
      <c r="DK38" s="70"/>
      <c r="DL38" s="71"/>
      <c r="DM38" s="77"/>
      <c r="DN38" s="78"/>
      <c r="DO38" s="78"/>
      <c r="DP38" s="78"/>
      <c r="DQ38" s="78"/>
      <c r="DR38" s="78"/>
      <c r="DS38" s="78"/>
      <c r="DT38" s="78"/>
      <c r="DU38" s="78"/>
      <c r="DV38" s="78"/>
      <c r="DW38" s="78"/>
      <c r="DX38" s="78"/>
      <c r="DY38" s="103"/>
      <c r="DZ38" s="77"/>
      <c r="EA38" s="78"/>
      <c r="EB38" s="78"/>
      <c r="EC38" s="78"/>
      <c r="ED38" s="78"/>
      <c r="EE38" s="78"/>
      <c r="EF38" s="78"/>
      <c r="EG38" s="78"/>
      <c r="EH38" s="78"/>
      <c r="EI38" s="78"/>
      <c r="EJ38" s="78"/>
      <c r="EK38" s="78"/>
      <c r="EL38" s="103"/>
      <c r="EM38" s="77"/>
      <c r="EN38" s="78"/>
      <c r="EO38" s="78"/>
      <c r="EP38" s="78"/>
      <c r="EQ38" s="78"/>
      <c r="ER38" s="78"/>
      <c r="ES38" s="78"/>
      <c r="ET38" s="78"/>
      <c r="EU38" s="78"/>
      <c r="EV38" s="78"/>
      <c r="EW38" s="78"/>
      <c r="EX38" s="78"/>
      <c r="EY38" s="103"/>
      <c r="EZ38" s="77"/>
      <c r="FA38" s="78"/>
      <c r="FB38" s="78"/>
      <c r="FC38" s="78"/>
      <c r="FD38" s="78"/>
      <c r="FE38" s="78"/>
      <c r="FF38" s="78"/>
      <c r="FG38" s="78"/>
      <c r="FH38" s="78"/>
      <c r="FI38" s="78"/>
      <c r="FJ38" s="78"/>
      <c r="FK38" s="78"/>
      <c r="FL38" s="79"/>
    </row>
    <row r="39" spans="1:168" ht="10.5" customHeight="1">
      <c r="A39" s="245" t="s">
        <v>56</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80" t="s">
        <v>57</v>
      </c>
      <c r="BR39" s="70"/>
      <c r="BS39" s="70"/>
      <c r="BT39" s="70"/>
      <c r="BU39" s="70"/>
      <c r="BV39" s="70"/>
      <c r="BW39" s="70"/>
      <c r="BX39" s="71"/>
      <c r="BY39" s="69" t="s">
        <v>58</v>
      </c>
      <c r="BZ39" s="70"/>
      <c r="CA39" s="70"/>
      <c r="CB39" s="70"/>
      <c r="CC39" s="70"/>
      <c r="CD39" s="70"/>
      <c r="CE39" s="70"/>
      <c r="CF39" s="70"/>
      <c r="CG39" s="70"/>
      <c r="CH39" s="70"/>
      <c r="CI39" s="70"/>
      <c r="CJ39" s="70"/>
      <c r="CK39" s="71"/>
      <c r="CL39" s="81"/>
      <c r="CM39" s="81"/>
      <c r="CN39" s="81"/>
      <c r="CO39" s="81"/>
      <c r="CP39" s="81"/>
      <c r="CQ39" s="81"/>
      <c r="CR39" s="81"/>
      <c r="CS39" s="81"/>
      <c r="CT39" s="81"/>
      <c r="CU39" s="81"/>
      <c r="CV39" s="81"/>
      <c r="CW39" s="81"/>
      <c r="CX39" s="81"/>
      <c r="CY39" s="81"/>
      <c r="CZ39" s="81"/>
      <c r="DA39" s="81"/>
      <c r="DB39" s="69"/>
      <c r="DC39" s="70"/>
      <c r="DD39" s="70"/>
      <c r="DE39" s="70"/>
      <c r="DF39" s="70"/>
      <c r="DG39" s="70"/>
      <c r="DH39" s="70"/>
      <c r="DI39" s="70"/>
      <c r="DJ39" s="70"/>
      <c r="DK39" s="70"/>
      <c r="DL39" s="71"/>
      <c r="DM39" s="77"/>
      <c r="DN39" s="78"/>
      <c r="DO39" s="78"/>
      <c r="DP39" s="78"/>
      <c r="DQ39" s="78"/>
      <c r="DR39" s="78"/>
      <c r="DS39" s="78"/>
      <c r="DT39" s="78"/>
      <c r="DU39" s="78"/>
      <c r="DV39" s="78"/>
      <c r="DW39" s="78"/>
      <c r="DX39" s="78"/>
      <c r="DY39" s="103"/>
      <c r="DZ39" s="77"/>
      <c r="EA39" s="78"/>
      <c r="EB39" s="78"/>
      <c r="EC39" s="78"/>
      <c r="ED39" s="78"/>
      <c r="EE39" s="78"/>
      <c r="EF39" s="78"/>
      <c r="EG39" s="78"/>
      <c r="EH39" s="78"/>
      <c r="EI39" s="78"/>
      <c r="EJ39" s="78"/>
      <c r="EK39" s="78"/>
      <c r="EL39" s="103"/>
      <c r="EM39" s="77"/>
      <c r="EN39" s="78"/>
      <c r="EO39" s="78"/>
      <c r="EP39" s="78"/>
      <c r="EQ39" s="78"/>
      <c r="ER39" s="78"/>
      <c r="ES39" s="78"/>
      <c r="ET39" s="78"/>
      <c r="EU39" s="78"/>
      <c r="EV39" s="78"/>
      <c r="EW39" s="78"/>
      <c r="EX39" s="78"/>
      <c r="EY39" s="103"/>
      <c r="EZ39" s="77"/>
      <c r="FA39" s="78"/>
      <c r="FB39" s="78"/>
      <c r="FC39" s="78"/>
      <c r="FD39" s="78"/>
      <c r="FE39" s="78"/>
      <c r="FF39" s="78"/>
      <c r="FG39" s="78"/>
      <c r="FH39" s="78"/>
      <c r="FI39" s="78"/>
      <c r="FJ39" s="78"/>
      <c r="FK39" s="78"/>
      <c r="FL39" s="79"/>
    </row>
    <row r="40" spans="1:168" ht="10.5" customHeight="1">
      <c r="A40" s="241" t="s">
        <v>48</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108" t="s">
        <v>59</v>
      </c>
      <c r="BR40" s="84"/>
      <c r="BS40" s="84"/>
      <c r="BT40" s="84"/>
      <c r="BU40" s="84"/>
      <c r="BV40" s="84"/>
      <c r="BW40" s="84"/>
      <c r="BX40" s="85"/>
      <c r="BY40" s="83" t="s">
        <v>58</v>
      </c>
      <c r="BZ40" s="84"/>
      <c r="CA40" s="84"/>
      <c r="CB40" s="84"/>
      <c r="CC40" s="84"/>
      <c r="CD40" s="84"/>
      <c r="CE40" s="84"/>
      <c r="CF40" s="84"/>
      <c r="CG40" s="84"/>
      <c r="CH40" s="84"/>
      <c r="CI40" s="84"/>
      <c r="CJ40" s="84"/>
      <c r="CK40" s="85"/>
      <c r="CL40" s="81"/>
      <c r="CM40" s="81"/>
      <c r="CN40" s="81"/>
      <c r="CO40" s="81"/>
      <c r="CP40" s="81"/>
      <c r="CQ40" s="81"/>
      <c r="CR40" s="81"/>
      <c r="CS40" s="81"/>
      <c r="CT40" s="81"/>
      <c r="CU40" s="81"/>
      <c r="CV40" s="81"/>
      <c r="CW40" s="81"/>
      <c r="CX40" s="81"/>
      <c r="CY40" s="81"/>
      <c r="CZ40" s="81"/>
      <c r="DA40" s="81"/>
      <c r="DB40" s="83"/>
      <c r="DC40" s="84"/>
      <c r="DD40" s="84"/>
      <c r="DE40" s="84"/>
      <c r="DF40" s="84"/>
      <c r="DG40" s="84"/>
      <c r="DH40" s="84"/>
      <c r="DI40" s="84"/>
      <c r="DJ40" s="84"/>
      <c r="DK40" s="84"/>
      <c r="DL40" s="85"/>
      <c r="DM40" s="95"/>
      <c r="DN40" s="96"/>
      <c r="DO40" s="96"/>
      <c r="DP40" s="96"/>
      <c r="DQ40" s="96"/>
      <c r="DR40" s="96"/>
      <c r="DS40" s="96"/>
      <c r="DT40" s="96"/>
      <c r="DU40" s="96"/>
      <c r="DV40" s="96"/>
      <c r="DW40" s="96"/>
      <c r="DX40" s="96"/>
      <c r="DY40" s="97"/>
      <c r="DZ40" s="95"/>
      <c r="EA40" s="96"/>
      <c r="EB40" s="96"/>
      <c r="EC40" s="96"/>
      <c r="ED40" s="96"/>
      <c r="EE40" s="96"/>
      <c r="EF40" s="96"/>
      <c r="EG40" s="96"/>
      <c r="EH40" s="96"/>
      <c r="EI40" s="96"/>
      <c r="EJ40" s="96"/>
      <c r="EK40" s="96"/>
      <c r="EL40" s="97"/>
      <c r="EM40" s="95"/>
      <c r="EN40" s="96"/>
      <c r="EO40" s="96"/>
      <c r="EP40" s="96"/>
      <c r="EQ40" s="96"/>
      <c r="ER40" s="96"/>
      <c r="ES40" s="96"/>
      <c r="ET40" s="96"/>
      <c r="EU40" s="96"/>
      <c r="EV40" s="96"/>
      <c r="EW40" s="96"/>
      <c r="EX40" s="96"/>
      <c r="EY40" s="97"/>
      <c r="EZ40" s="95"/>
      <c r="FA40" s="96"/>
      <c r="FB40" s="96"/>
      <c r="FC40" s="96"/>
      <c r="FD40" s="96"/>
      <c r="FE40" s="96"/>
      <c r="FF40" s="96"/>
      <c r="FG40" s="96"/>
      <c r="FH40" s="96"/>
      <c r="FI40" s="96"/>
      <c r="FJ40" s="96"/>
      <c r="FK40" s="96"/>
      <c r="FL40" s="98"/>
    </row>
    <row r="41" spans="1:168" ht="3.75" customHeight="1">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164"/>
      <c r="BR41" s="110"/>
      <c r="BS41" s="110"/>
      <c r="BT41" s="110"/>
      <c r="BU41" s="110"/>
      <c r="BV41" s="110"/>
      <c r="BW41" s="110"/>
      <c r="BX41" s="111"/>
      <c r="BY41" s="109"/>
      <c r="BZ41" s="110"/>
      <c r="CA41" s="110"/>
      <c r="CB41" s="110"/>
      <c r="CC41" s="110"/>
      <c r="CD41" s="110"/>
      <c r="CE41" s="110"/>
      <c r="CF41" s="110"/>
      <c r="CG41" s="110"/>
      <c r="CH41" s="110"/>
      <c r="CI41" s="110"/>
      <c r="CJ41" s="110"/>
      <c r="CK41" s="111"/>
      <c r="CL41" s="81"/>
      <c r="CM41" s="81"/>
      <c r="CN41" s="81"/>
      <c r="CO41" s="81"/>
      <c r="CP41" s="81"/>
      <c r="CQ41" s="81"/>
      <c r="CR41" s="81"/>
      <c r="CS41" s="81"/>
      <c r="CT41" s="81"/>
      <c r="CU41" s="81"/>
      <c r="CV41" s="81"/>
      <c r="CW41" s="81"/>
      <c r="CX41" s="81"/>
      <c r="CY41" s="81"/>
      <c r="CZ41" s="81"/>
      <c r="DA41" s="81"/>
      <c r="DB41" s="109"/>
      <c r="DC41" s="110"/>
      <c r="DD41" s="110"/>
      <c r="DE41" s="110"/>
      <c r="DF41" s="110"/>
      <c r="DG41" s="110"/>
      <c r="DH41" s="110"/>
      <c r="DI41" s="110"/>
      <c r="DJ41" s="110"/>
      <c r="DK41" s="110"/>
      <c r="DL41" s="111"/>
      <c r="DM41" s="99"/>
      <c r="DN41" s="100"/>
      <c r="DO41" s="100"/>
      <c r="DP41" s="100"/>
      <c r="DQ41" s="100"/>
      <c r="DR41" s="100"/>
      <c r="DS41" s="100"/>
      <c r="DT41" s="100"/>
      <c r="DU41" s="100"/>
      <c r="DV41" s="100"/>
      <c r="DW41" s="100"/>
      <c r="DX41" s="100"/>
      <c r="DY41" s="101"/>
      <c r="DZ41" s="99"/>
      <c r="EA41" s="100"/>
      <c r="EB41" s="100"/>
      <c r="EC41" s="100"/>
      <c r="ED41" s="100"/>
      <c r="EE41" s="100"/>
      <c r="EF41" s="100"/>
      <c r="EG41" s="100"/>
      <c r="EH41" s="100"/>
      <c r="EI41" s="100"/>
      <c r="EJ41" s="100"/>
      <c r="EK41" s="100"/>
      <c r="EL41" s="101"/>
      <c r="EM41" s="99"/>
      <c r="EN41" s="100"/>
      <c r="EO41" s="100"/>
      <c r="EP41" s="100"/>
      <c r="EQ41" s="100"/>
      <c r="ER41" s="100"/>
      <c r="ES41" s="100"/>
      <c r="ET41" s="100"/>
      <c r="EU41" s="100"/>
      <c r="EV41" s="100"/>
      <c r="EW41" s="100"/>
      <c r="EX41" s="100"/>
      <c r="EY41" s="101"/>
      <c r="EZ41" s="99"/>
      <c r="FA41" s="100"/>
      <c r="FB41" s="100"/>
      <c r="FC41" s="100"/>
      <c r="FD41" s="100"/>
      <c r="FE41" s="100"/>
      <c r="FF41" s="100"/>
      <c r="FG41" s="100"/>
      <c r="FH41" s="100"/>
      <c r="FI41" s="100"/>
      <c r="FJ41" s="100"/>
      <c r="FK41" s="100"/>
      <c r="FL41" s="102"/>
    </row>
    <row r="42" spans="1:168" ht="10.5" customHeight="1">
      <c r="A42" s="245" t="s">
        <v>60</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80" t="s">
        <v>61</v>
      </c>
      <c r="BR42" s="70"/>
      <c r="BS42" s="70"/>
      <c r="BT42" s="70"/>
      <c r="BU42" s="70"/>
      <c r="BV42" s="70"/>
      <c r="BW42" s="70"/>
      <c r="BX42" s="71"/>
      <c r="BY42" s="69" t="s">
        <v>62</v>
      </c>
      <c r="BZ42" s="70"/>
      <c r="CA42" s="70"/>
      <c r="CB42" s="70"/>
      <c r="CC42" s="70"/>
      <c r="CD42" s="70"/>
      <c r="CE42" s="70"/>
      <c r="CF42" s="70"/>
      <c r="CG42" s="70"/>
      <c r="CH42" s="70"/>
      <c r="CI42" s="70"/>
      <c r="CJ42" s="70"/>
      <c r="CK42" s="71"/>
      <c r="CL42" s="81"/>
      <c r="CM42" s="81"/>
      <c r="CN42" s="81"/>
      <c r="CO42" s="81"/>
      <c r="CP42" s="81"/>
      <c r="CQ42" s="81"/>
      <c r="CR42" s="81"/>
      <c r="CS42" s="81"/>
      <c r="CT42" s="81"/>
      <c r="CU42" s="81"/>
      <c r="CV42" s="81"/>
      <c r="CW42" s="81"/>
      <c r="CX42" s="81"/>
      <c r="CY42" s="81"/>
      <c r="CZ42" s="81"/>
      <c r="DA42" s="81"/>
      <c r="DB42" s="69"/>
      <c r="DC42" s="70"/>
      <c r="DD42" s="70"/>
      <c r="DE42" s="70"/>
      <c r="DF42" s="70"/>
      <c r="DG42" s="70"/>
      <c r="DH42" s="70"/>
      <c r="DI42" s="70"/>
      <c r="DJ42" s="70"/>
      <c r="DK42" s="70"/>
      <c r="DL42" s="71"/>
      <c r="DM42" s="77"/>
      <c r="DN42" s="78"/>
      <c r="DO42" s="78"/>
      <c r="DP42" s="78"/>
      <c r="DQ42" s="78"/>
      <c r="DR42" s="78"/>
      <c r="DS42" s="78"/>
      <c r="DT42" s="78"/>
      <c r="DU42" s="78"/>
      <c r="DV42" s="78"/>
      <c r="DW42" s="78"/>
      <c r="DX42" s="78"/>
      <c r="DY42" s="103"/>
      <c r="DZ42" s="77"/>
      <c r="EA42" s="78"/>
      <c r="EB42" s="78"/>
      <c r="EC42" s="78"/>
      <c r="ED42" s="78"/>
      <c r="EE42" s="78"/>
      <c r="EF42" s="78"/>
      <c r="EG42" s="78"/>
      <c r="EH42" s="78"/>
      <c r="EI42" s="78"/>
      <c r="EJ42" s="78"/>
      <c r="EK42" s="78"/>
      <c r="EL42" s="103"/>
      <c r="EM42" s="77"/>
      <c r="EN42" s="78"/>
      <c r="EO42" s="78"/>
      <c r="EP42" s="78"/>
      <c r="EQ42" s="78"/>
      <c r="ER42" s="78"/>
      <c r="ES42" s="78"/>
      <c r="ET42" s="78"/>
      <c r="EU42" s="78"/>
      <c r="EV42" s="78"/>
      <c r="EW42" s="78"/>
      <c r="EX42" s="78"/>
      <c r="EY42" s="103"/>
      <c r="EZ42" s="77"/>
      <c r="FA42" s="78"/>
      <c r="FB42" s="78"/>
      <c r="FC42" s="78"/>
      <c r="FD42" s="78"/>
      <c r="FE42" s="78"/>
      <c r="FF42" s="78"/>
      <c r="FG42" s="78"/>
      <c r="FH42" s="78"/>
      <c r="FI42" s="78"/>
      <c r="FJ42" s="78"/>
      <c r="FK42" s="78"/>
      <c r="FL42" s="79"/>
    </row>
    <row r="43" spans="1:168" ht="10.5" customHeight="1">
      <c r="A43" s="248" t="s">
        <v>48</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108"/>
      <c r="BR43" s="84"/>
      <c r="BS43" s="84"/>
      <c r="BT43" s="84"/>
      <c r="BU43" s="84"/>
      <c r="BV43" s="84"/>
      <c r="BW43" s="84"/>
      <c r="BX43" s="85"/>
      <c r="BY43" s="83"/>
      <c r="BZ43" s="84"/>
      <c r="CA43" s="84"/>
      <c r="CB43" s="84"/>
      <c r="CC43" s="84"/>
      <c r="CD43" s="84"/>
      <c r="CE43" s="84"/>
      <c r="CF43" s="84"/>
      <c r="CG43" s="84"/>
      <c r="CH43" s="84"/>
      <c r="CI43" s="84"/>
      <c r="CJ43" s="84"/>
      <c r="CK43" s="85"/>
      <c r="CL43" s="81"/>
      <c r="CM43" s="81"/>
      <c r="CN43" s="81"/>
      <c r="CO43" s="81"/>
      <c r="CP43" s="81"/>
      <c r="CQ43" s="81"/>
      <c r="CR43" s="81"/>
      <c r="CS43" s="81"/>
      <c r="CT43" s="81"/>
      <c r="CU43" s="81"/>
      <c r="CV43" s="81"/>
      <c r="CW43" s="81"/>
      <c r="CX43" s="81"/>
      <c r="CY43" s="81"/>
      <c r="CZ43" s="81"/>
      <c r="DA43" s="81"/>
      <c r="DB43" s="83"/>
      <c r="DC43" s="84"/>
      <c r="DD43" s="84"/>
      <c r="DE43" s="84"/>
      <c r="DF43" s="84"/>
      <c r="DG43" s="84"/>
      <c r="DH43" s="84"/>
      <c r="DI43" s="84"/>
      <c r="DJ43" s="84"/>
      <c r="DK43" s="84"/>
      <c r="DL43" s="85"/>
      <c r="DM43" s="95"/>
      <c r="DN43" s="96"/>
      <c r="DO43" s="96"/>
      <c r="DP43" s="96"/>
      <c r="DQ43" s="96"/>
      <c r="DR43" s="96"/>
      <c r="DS43" s="96"/>
      <c r="DT43" s="96"/>
      <c r="DU43" s="96"/>
      <c r="DV43" s="96"/>
      <c r="DW43" s="96"/>
      <c r="DX43" s="96"/>
      <c r="DY43" s="97"/>
      <c r="DZ43" s="95"/>
      <c r="EA43" s="96"/>
      <c r="EB43" s="96"/>
      <c r="EC43" s="96"/>
      <c r="ED43" s="96"/>
      <c r="EE43" s="96"/>
      <c r="EF43" s="96"/>
      <c r="EG43" s="96"/>
      <c r="EH43" s="96"/>
      <c r="EI43" s="96"/>
      <c r="EJ43" s="96"/>
      <c r="EK43" s="96"/>
      <c r="EL43" s="97"/>
      <c r="EM43" s="95"/>
      <c r="EN43" s="96"/>
      <c r="EO43" s="96"/>
      <c r="EP43" s="96"/>
      <c r="EQ43" s="96"/>
      <c r="ER43" s="96"/>
      <c r="ES43" s="96"/>
      <c r="ET43" s="96"/>
      <c r="EU43" s="96"/>
      <c r="EV43" s="96"/>
      <c r="EW43" s="96"/>
      <c r="EX43" s="96"/>
      <c r="EY43" s="97"/>
      <c r="EZ43" s="95"/>
      <c r="FA43" s="96"/>
      <c r="FB43" s="96"/>
      <c r="FC43" s="96"/>
      <c r="FD43" s="96"/>
      <c r="FE43" s="96"/>
      <c r="FF43" s="96"/>
      <c r="FG43" s="96"/>
      <c r="FH43" s="96"/>
      <c r="FI43" s="96"/>
      <c r="FJ43" s="96"/>
      <c r="FK43" s="96"/>
      <c r="FL43" s="98"/>
    </row>
    <row r="44" spans="1:168" ht="1.5" customHeight="1" thickBo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215"/>
      <c r="BR44" s="117"/>
      <c r="BS44" s="117"/>
      <c r="BT44" s="117"/>
      <c r="BU44" s="117"/>
      <c r="BV44" s="117"/>
      <c r="BW44" s="117"/>
      <c r="BX44" s="118"/>
      <c r="BY44" s="116"/>
      <c r="BZ44" s="117"/>
      <c r="CA44" s="117"/>
      <c r="CB44" s="117"/>
      <c r="CC44" s="117"/>
      <c r="CD44" s="117"/>
      <c r="CE44" s="117"/>
      <c r="CF44" s="117"/>
      <c r="CG44" s="117"/>
      <c r="CH44" s="117"/>
      <c r="CI44" s="117"/>
      <c r="CJ44" s="117"/>
      <c r="CK44" s="118"/>
      <c r="CL44" s="81"/>
      <c r="CM44" s="81"/>
      <c r="CN44" s="81"/>
      <c r="CO44" s="81"/>
      <c r="CP44" s="81"/>
      <c r="CQ44" s="81"/>
      <c r="CR44" s="81"/>
      <c r="CS44" s="81"/>
      <c r="CT44" s="81"/>
      <c r="CU44" s="81"/>
      <c r="CV44" s="81"/>
      <c r="CW44" s="81"/>
      <c r="CX44" s="81"/>
      <c r="CY44" s="81"/>
      <c r="CZ44" s="81"/>
      <c r="DA44" s="81"/>
      <c r="DB44" s="116"/>
      <c r="DC44" s="117"/>
      <c r="DD44" s="117"/>
      <c r="DE44" s="117"/>
      <c r="DF44" s="117"/>
      <c r="DG44" s="117"/>
      <c r="DH44" s="117"/>
      <c r="DI44" s="117"/>
      <c r="DJ44" s="117"/>
      <c r="DK44" s="117"/>
      <c r="DL44" s="118"/>
      <c r="DM44" s="230"/>
      <c r="DN44" s="231"/>
      <c r="DO44" s="231"/>
      <c r="DP44" s="231"/>
      <c r="DQ44" s="231"/>
      <c r="DR44" s="231"/>
      <c r="DS44" s="231"/>
      <c r="DT44" s="231"/>
      <c r="DU44" s="231"/>
      <c r="DV44" s="231"/>
      <c r="DW44" s="231"/>
      <c r="DX44" s="231"/>
      <c r="DY44" s="242"/>
      <c r="DZ44" s="230"/>
      <c r="EA44" s="231"/>
      <c r="EB44" s="231"/>
      <c r="EC44" s="231"/>
      <c r="ED44" s="231"/>
      <c r="EE44" s="231"/>
      <c r="EF44" s="231"/>
      <c r="EG44" s="231"/>
      <c r="EH44" s="231"/>
      <c r="EI44" s="231"/>
      <c r="EJ44" s="231"/>
      <c r="EK44" s="231"/>
      <c r="EL44" s="242"/>
      <c r="EM44" s="230"/>
      <c r="EN44" s="231"/>
      <c r="EO44" s="231"/>
      <c r="EP44" s="231"/>
      <c r="EQ44" s="231"/>
      <c r="ER44" s="231"/>
      <c r="ES44" s="231"/>
      <c r="ET44" s="231"/>
      <c r="EU44" s="231"/>
      <c r="EV44" s="231"/>
      <c r="EW44" s="231"/>
      <c r="EX44" s="231"/>
      <c r="EY44" s="242"/>
      <c r="EZ44" s="230"/>
      <c r="FA44" s="231"/>
      <c r="FB44" s="231"/>
      <c r="FC44" s="231"/>
      <c r="FD44" s="231"/>
      <c r="FE44" s="231"/>
      <c r="FF44" s="231"/>
      <c r="FG44" s="231"/>
      <c r="FH44" s="231"/>
      <c r="FI44" s="231"/>
      <c r="FJ44" s="231"/>
      <c r="FK44" s="231"/>
      <c r="FL44" s="232"/>
    </row>
    <row r="45" spans="1:168" ht="16.5" customHeight="1" thickBot="1">
      <c r="A45" s="218" t="s">
        <v>63</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221" t="s">
        <v>64</v>
      </c>
      <c r="BR45" s="114"/>
      <c r="BS45" s="114"/>
      <c r="BT45" s="114"/>
      <c r="BU45" s="114"/>
      <c r="BV45" s="114"/>
      <c r="BW45" s="114"/>
      <c r="BX45" s="115"/>
      <c r="BY45" s="113" t="s">
        <v>62</v>
      </c>
      <c r="BZ45" s="114"/>
      <c r="CA45" s="114"/>
      <c r="CB45" s="114"/>
      <c r="CC45" s="114"/>
      <c r="CD45" s="114"/>
      <c r="CE45" s="114"/>
      <c r="CF45" s="114"/>
      <c r="CG45" s="114"/>
      <c r="CH45" s="114"/>
      <c r="CI45" s="114"/>
      <c r="CJ45" s="114"/>
      <c r="CK45" s="115"/>
      <c r="CL45" s="113"/>
      <c r="CM45" s="114"/>
      <c r="CN45" s="114"/>
      <c r="CO45" s="114"/>
      <c r="CP45" s="114"/>
      <c r="CQ45" s="114"/>
      <c r="CR45" s="114"/>
      <c r="CS45" s="114"/>
      <c r="CT45" s="114"/>
      <c r="CU45" s="114"/>
      <c r="CV45" s="114"/>
      <c r="CW45" s="114"/>
      <c r="CX45" s="114"/>
      <c r="CY45" s="114"/>
      <c r="CZ45" s="114"/>
      <c r="DA45" s="115"/>
      <c r="DB45" s="113"/>
      <c r="DC45" s="114"/>
      <c r="DD45" s="114"/>
      <c r="DE45" s="114"/>
      <c r="DF45" s="114"/>
      <c r="DG45" s="114"/>
      <c r="DH45" s="114"/>
      <c r="DI45" s="114"/>
      <c r="DJ45" s="114"/>
      <c r="DK45" s="114"/>
      <c r="DL45" s="115"/>
      <c r="DM45" s="233">
        <f>SUM(DM46:DY58)</f>
        <v>6248894</v>
      </c>
      <c r="DN45" s="234"/>
      <c r="DO45" s="234"/>
      <c r="DP45" s="234"/>
      <c r="DQ45" s="234"/>
      <c r="DR45" s="234"/>
      <c r="DS45" s="234"/>
      <c r="DT45" s="234"/>
      <c r="DU45" s="234"/>
      <c r="DV45" s="234"/>
      <c r="DW45" s="234"/>
      <c r="DX45" s="234"/>
      <c r="DY45" s="235"/>
      <c r="DZ45" s="233">
        <f>SUM(DZ46:EL57)</f>
        <v>5483490</v>
      </c>
      <c r="EA45" s="236"/>
      <c r="EB45" s="236"/>
      <c r="EC45" s="236"/>
      <c r="ED45" s="236"/>
      <c r="EE45" s="236"/>
      <c r="EF45" s="236"/>
      <c r="EG45" s="236"/>
      <c r="EH45" s="236"/>
      <c r="EI45" s="236"/>
      <c r="EJ45" s="236"/>
      <c r="EK45" s="236"/>
      <c r="EL45" s="237"/>
      <c r="EM45" s="233">
        <f>SUM(EM46:EY57)</f>
        <v>5483490</v>
      </c>
      <c r="EN45" s="236"/>
      <c r="EO45" s="236"/>
      <c r="EP45" s="236"/>
      <c r="EQ45" s="236"/>
      <c r="ER45" s="236"/>
      <c r="ES45" s="236"/>
      <c r="ET45" s="236"/>
      <c r="EU45" s="236"/>
      <c r="EV45" s="236"/>
      <c r="EW45" s="236"/>
      <c r="EX45" s="236"/>
      <c r="EY45" s="237"/>
      <c r="EZ45" s="238"/>
      <c r="FA45" s="239"/>
      <c r="FB45" s="239"/>
      <c r="FC45" s="239"/>
      <c r="FD45" s="239"/>
      <c r="FE45" s="239"/>
      <c r="FF45" s="239"/>
      <c r="FG45" s="239"/>
      <c r="FH45" s="239"/>
      <c r="FI45" s="239"/>
      <c r="FJ45" s="239"/>
      <c r="FK45" s="239"/>
      <c r="FL45" s="240"/>
    </row>
    <row r="46" spans="1:168" ht="10.5" customHeight="1">
      <c r="A46" s="249" t="s">
        <v>48</v>
      </c>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351"/>
      <c r="BR46" s="256"/>
      <c r="BS46" s="256"/>
      <c r="BT46" s="256"/>
      <c r="BU46" s="256"/>
      <c r="BV46" s="256"/>
      <c r="BW46" s="256"/>
      <c r="BX46" s="256"/>
      <c r="BY46" s="256"/>
      <c r="BZ46" s="256"/>
      <c r="CA46" s="256"/>
      <c r="CB46" s="256"/>
      <c r="CC46" s="256"/>
      <c r="CD46" s="256"/>
      <c r="CE46" s="256"/>
      <c r="CF46" s="256"/>
      <c r="CG46" s="256"/>
      <c r="CH46" s="256"/>
      <c r="CI46" s="256"/>
      <c r="CJ46" s="256"/>
      <c r="CK46" s="257"/>
      <c r="CL46" s="255"/>
      <c r="CM46" s="256"/>
      <c r="CN46" s="256"/>
      <c r="CO46" s="256"/>
      <c r="CP46" s="256"/>
      <c r="CQ46" s="256"/>
      <c r="CR46" s="256"/>
      <c r="CS46" s="256"/>
      <c r="CT46" s="256"/>
      <c r="CU46" s="256"/>
      <c r="CV46" s="256"/>
      <c r="CW46" s="256"/>
      <c r="CX46" s="256"/>
      <c r="CY46" s="256"/>
      <c r="CZ46" s="256"/>
      <c r="DA46" s="257"/>
      <c r="DB46" s="116" t="s">
        <v>301</v>
      </c>
      <c r="DC46" s="117"/>
      <c r="DD46" s="117"/>
      <c r="DE46" s="117"/>
      <c r="DF46" s="117"/>
      <c r="DG46" s="117"/>
      <c r="DH46" s="117"/>
      <c r="DI46" s="117"/>
      <c r="DJ46" s="117"/>
      <c r="DK46" s="117"/>
      <c r="DL46" s="118"/>
      <c r="DM46" s="251">
        <v>620700</v>
      </c>
      <c r="DN46" s="252"/>
      <c r="DO46" s="252"/>
      <c r="DP46" s="252"/>
      <c r="DQ46" s="252"/>
      <c r="DR46" s="252"/>
      <c r="DS46" s="252"/>
      <c r="DT46" s="252"/>
      <c r="DU46" s="252"/>
      <c r="DV46" s="252"/>
      <c r="DW46" s="252"/>
      <c r="DX46" s="252"/>
      <c r="DY46" s="253"/>
      <c r="DZ46" s="251">
        <v>620700</v>
      </c>
      <c r="EA46" s="252"/>
      <c r="EB46" s="252"/>
      <c r="EC46" s="252"/>
      <c r="ED46" s="252"/>
      <c r="EE46" s="252"/>
      <c r="EF46" s="252"/>
      <c r="EG46" s="252"/>
      <c r="EH46" s="252"/>
      <c r="EI46" s="252"/>
      <c r="EJ46" s="252"/>
      <c r="EK46" s="252"/>
      <c r="EL46" s="253"/>
      <c r="EM46" s="251">
        <v>620700</v>
      </c>
      <c r="EN46" s="252"/>
      <c r="EO46" s="252"/>
      <c r="EP46" s="252"/>
      <c r="EQ46" s="252"/>
      <c r="ER46" s="252"/>
      <c r="ES46" s="252"/>
      <c r="ET46" s="252"/>
      <c r="EU46" s="252"/>
      <c r="EV46" s="252"/>
      <c r="EW46" s="252"/>
      <c r="EX46" s="252"/>
      <c r="EY46" s="253"/>
      <c r="EZ46" s="230"/>
      <c r="FA46" s="231"/>
      <c r="FB46" s="231"/>
      <c r="FC46" s="231"/>
      <c r="FD46" s="231"/>
      <c r="FE46" s="231"/>
      <c r="FF46" s="231"/>
      <c r="FG46" s="231"/>
      <c r="FH46" s="231"/>
      <c r="FI46" s="231"/>
      <c r="FJ46" s="231"/>
      <c r="FK46" s="231"/>
      <c r="FL46" s="232"/>
    </row>
    <row r="47" spans="1:168" ht="10.5" customHeight="1">
      <c r="A47" s="217" t="s">
        <v>296</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54"/>
      <c r="BQ47" s="80" t="s">
        <v>65</v>
      </c>
      <c r="BR47" s="70"/>
      <c r="BS47" s="70"/>
      <c r="BT47" s="70"/>
      <c r="BU47" s="70"/>
      <c r="BV47" s="70"/>
      <c r="BW47" s="70"/>
      <c r="BX47" s="71"/>
      <c r="BY47" s="69" t="s">
        <v>62</v>
      </c>
      <c r="BZ47" s="70"/>
      <c r="CA47" s="70"/>
      <c r="CB47" s="70"/>
      <c r="CC47" s="70"/>
      <c r="CD47" s="70"/>
      <c r="CE47" s="70"/>
      <c r="CF47" s="70"/>
      <c r="CG47" s="70"/>
      <c r="CH47" s="70"/>
      <c r="CI47" s="70"/>
      <c r="CJ47" s="70"/>
      <c r="CK47" s="71"/>
      <c r="CL47" s="81" t="s">
        <v>332</v>
      </c>
      <c r="CM47" s="81"/>
      <c r="CN47" s="81"/>
      <c r="CO47" s="81"/>
      <c r="CP47" s="81"/>
      <c r="CQ47" s="81"/>
      <c r="CR47" s="81"/>
      <c r="CS47" s="81"/>
      <c r="CT47" s="81"/>
      <c r="CU47" s="81"/>
      <c r="CV47" s="81"/>
      <c r="CW47" s="81"/>
      <c r="CX47" s="81"/>
      <c r="CY47" s="81"/>
      <c r="CZ47" s="81"/>
      <c r="DA47" s="81"/>
      <c r="DB47" s="109"/>
      <c r="DC47" s="110"/>
      <c r="DD47" s="110"/>
      <c r="DE47" s="110"/>
      <c r="DF47" s="110"/>
      <c r="DG47" s="110"/>
      <c r="DH47" s="110"/>
      <c r="DI47" s="110"/>
      <c r="DJ47" s="110"/>
      <c r="DK47" s="110"/>
      <c r="DL47" s="111"/>
      <c r="DM47" s="208"/>
      <c r="DN47" s="209"/>
      <c r="DO47" s="209"/>
      <c r="DP47" s="209"/>
      <c r="DQ47" s="209"/>
      <c r="DR47" s="209"/>
      <c r="DS47" s="209"/>
      <c r="DT47" s="209"/>
      <c r="DU47" s="209"/>
      <c r="DV47" s="209"/>
      <c r="DW47" s="209"/>
      <c r="DX47" s="209"/>
      <c r="DY47" s="210"/>
      <c r="DZ47" s="208"/>
      <c r="EA47" s="209"/>
      <c r="EB47" s="209"/>
      <c r="EC47" s="209"/>
      <c r="ED47" s="209"/>
      <c r="EE47" s="209"/>
      <c r="EF47" s="209"/>
      <c r="EG47" s="209"/>
      <c r="EH47" s="209"/>
      <c r="EI47" s="209"/>
      <c r="EJ47" s="209"/>
      <c r="EK47" s="209"/>
      <c r="EL47" s="210"/>
      <c r="EM47" s="208"/>
      <c r="EN47" s="209"/>
      <c r="EO47" s="209"/>
      <c r="EP47" s="209"/>
      <c r="EQ47" s="209"/>
      <c r="ER47" s="209"/>
      <c r="ES47" s="209"/>
      <c r="ET47" s="209"/>
      <c r="EU47" s="209"/>
      <c r="EV47" s="209"/>
      <c r="EW47" s="209"/>
      <c r="EX47" s="209"/>
      <c r="EY47" s="210"/>
      <c r="EZ47" s="99"/>
      <c r="FA47" s="100"/>
      <c r="FB47" s="100"/>
      <c r="FC47" s="100"/>
      <c r="FD47" s="100"/>
      <c r="FE47" s="100"/>
      <c r="FF47" s="100"/>
      <c r="FG47" s="100"/>
      <c r="FH47" s="100"/>
      <c r="FI47" s="100"/>
      <c r="FJ47" s="100"/>
      <c r="FK47" s="100"/>
      <c r="FL47" s="102"/>
    </row>
    <row r="48" spans="1:168" ht="10.5" customHeight="1">
      <c r="A48" s="229" t="s">
        <v>297</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58"/>
      <c r="BQ48" s="80" t="s">
        <v>65</v>
      </c>
      <c r="BR48" s="70"/>
      <c r="BS48" s="70"/>
      <c r="BT48" s="70"/>
      <c r="BU48" s="70"/>
      <c r="BV48" s="70"/>
      <c r="BW48" s="70"/>
      <c r="BX48" s="71"/>
      <c r="BY48" s="69" t="s">
        <v>62</v>
      </c>
      <c r="BZ48" s="70"/>
      <c r="CA48" s="70"/>
      <c r="CB48" s="70"/>
      <c r="CC48" s="70"/>
      <c r="CD48" s="70"/>
      <c r="CE48" s="70"/>
      <c r="CF48" s="70"/>
      <c r="CG48" s="70"/>
      <c r="CH48" s="70"/>
      <c r="CI48" s="70"/>
      <c r="CJ48" s="70"/>
      <c r="CK48" s="71"/>
      <c r="CL48" s="81" t="s">
        <v>331</v>
      </c>
      <c r="CM48" s="81"/>
      <c r="CN48" s="81"/>
      <c r="CO48" s="81"/>
      <c r="CP48" s="81"/>
      <c r="CQ48" s="81"/>
      <c r="CR48" s="81"/>
      <c r="CS48" s="81"/>
      <c r="CT48" s="81"/>
      <c r="CU48" s="81"/>
      <c r="CV48" s="81"/>
      <c r="CW48" s="81"/>
      <c r="CX48" s="81"/>
      <c r="CY48" s="81"/>
      <c r="CZ48" s="81"/>
      <c r="DA48" s="81"/>
      <c r="DB48" s="69" t="s">
        <v>301</v>
      </c>
      <c r="DC48" s="70"/>
      <c r="DD48" s="70"/>
      <c r="DE48" s="70"/>
      <c r="DF48" s="70"/>
      <c r="DG48" s="70"/>
      <c r="DH48" s="70"/>
      <c r="DI48" s="70"/>
      <c r="DJ48" s="70"/>
      <c r="DK48" s="70"/>
      <c r="DL48" s="71"/>
      <c r="DM48" s="74">
        <v>358600</v>
      </c>
      <c r="DN48" s="75"/>
      <c r="DO48" s="75"/>
      <c r="DP48" s="75"/>
      <c r="DQ48" s="75"/>
      <c r="DR48" s="75"/>
      <c r="DS48" s="75"/>
      <c r="DT48" s="75"/>
      <c r="DU48" s="75"/>
      <c r="DV48" s="75"/>
      <c r="DW48" s="75"/>
      <c r="DX48" s="75"/>
      <c r="DY48" s="76"/>
      <c r="DZ48" s="74">
        <v>358600</v>
      </c>
      <c r="EA48" s="75"/>
      <c r="EB48" s="75"/>
      <c r="EC48" s="75"/>
      <c r="ED48" s="75"/>
      <c r="EE48" s="75"/>
      <c r="EF48" s="75"/>
      <c r="EG48" s="75"/>
      <c r="EH48" s="75"/>
      <c r="EI48" s="75"/>
      <c r="EJ48" s="75"/>
      <c r="EK48" s="75"/>
      <c r="EL48" s="76"/>
      <c r="EM48" s="74">
        <v>358600</v>
      </c>
      <c r="EN48" s="75"/>
      <c r="EO48" s="75"/>
      <c r="EP48" s="75"/>
      <c r="EQ48" s="75"/>
      <c r="ER48" s="75"/>
      <c r="ES48" s="75"/>
      <c r="ET48" s="75"/>
      <c r="EU48" s="75"/>
      <c r="EV48" s="75"/>
      <c r="EW48" s="75"/>
      <c r="EX48" s="75"/>
      <c r="EY48" s="76"/>
      <c r="EZ48" s="77"/>
      <c r="FA48" s="78"/>
      <c r="FB48" s="78"/>
      <c r="FC48" s="78"/>
      <c r="FD48" s="78"/>
      <c r="FE48" s="78"/>
      <c r="FF48" s="78"/>
      <c r="FG48" s="78"/>
      <c r="FH48" s="78"/>
      <c r="FI48" s="78"/>
      <c r="FJ48" s="78"/>
      <c r="FK48" s="78"/>
      <c r="FL48" s="79"/>
    </row>
    <row r="49" spans="1:168" ht="10.5" customHeight="1">
      <c r="A49" s="229" t="s">
        <v>298</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58"/>
      <c r="BQ49" s="80" t="s">
        <v>65</v>
      </c>
      <c r="BR49" s="70"/>
      <c r="BS49" s="70"/>
      <c r="BT49" s="70"/>
      <c r="BU49" s="70"/>
      <c r="BV49" s="70"/>
      <c r="BW49" s="70"/>
      <c r="BX49" s="71"/>
      <c r="BY49" s="69" t="s">
        <v>62</v>
      </c>
      <c r="BZ49" s="70"/>
      <c r="CA49" s="70"/>
      <c r="CB49" s="70"/>
      <c r="CC49" s="70"/>
      <c r="CD49" s="70"/>
      <c r="CE49" s="70"/>
      <c r="CF49" s="70"/>
      <c r="CG49" s="70"/>
      <c r="CH49" s="70"/>
      <c r="CI49" s="70"/>
      <c r="CJ49" s="70"/>
      <c r="CK49" s="71"/>
      <c r="CL49" s="81" t="s">
        <v>331</v>
      </c>
      <c r="CM49" s="81"/>
      <c r="CN49" s="81"/>
      <c r="CO49" s="81"/>
      <c r="CP49" s="81"/>
      <c r="CQ49" s="81"/>
      <c r="CR49" s="81"/>
      <c r="CS49" s="81"/>
      <c r="CT49" s="81"/>
      <c r="CU49" s="81"/>
      <c r="CV49" s="81"/>
      <c r="CW49" s="81"/>
      <c r="CX49" s="81"/>
      <c r="CY49" s="81"/>
      <c r="CZ49" s="81"/>
      <c r="DA49" s="81"/>
      <c r="DB49" s="69" t="s">
        <v>301</v>
      </c>
      <c r="DC49" s="70"/>
      <c r="DD49" s="70"/>
      <c r="DE49" s="70"/>
      <c r="DF49" s="70"/>
      <c r="DG49" s="70"/>
      <c r="DH49" s="70"/>
      <c r="DI49" s="70"/>
      <c r="DJ49" s="70"/>
      <c r="DK49" s="70"/>
      <c r="DL49" s="71"/>
      <c r="DM49" s="74">
        <v>31200</v>
      </c>
      <c r="DN49" s="75"/>
      <c r="DO49" s="75"/>
      <c r="DP49" s="75"/>
      <c r="DQ49" s="75"/>
      <c r="DR49" s="75"/>
      <c r="DS49" s="75"/>
      <c r="DT49" s="75"/>
      <c r="DU49" s="75"/>
      <c r="DV49" s="75"/>
      <c r="DW49" s="75"/>
      <c r="DX49" s="75"/>
      <c r="DY49" s="76"/>
      <c r="DZ49" s="74">
        <v>31200</v>
      </c>
      <c r="EA49" s="75"/>
      <c r="EB49" s="75"/>
      <c r="EC49" s="75"/>
      <c r="ED49" s="75"/>
      <c r="EE49" s="75"/>
      <c r="EF49" s="75"/>
      <c r="EG49" s="75"/>
      <c r="EH49" s="75"/>
      <c r="EI49" s="75"/>
      <c r="EJ49" s="75"/>
      <c r="EK49" s="75"/>
      <c r="EL49" s="76"/>
      <c r="EM49" s="74">
        <v>31200</v>
      </c>
      <c r="EN49" s="75"/>
      <c r="EO49" s="75"/>
      <c r="EP49" s="75"/>
      <c r="EQ49" s="75"/>
      <c r="ER49" s="75"/>
      <c r="ES49" s="75"/>
      <c r="ET49" s="75"/>
      <c r="EU49" s="75"/>
      <c r="EV49" s="75"/>
      <c r="EW49" s="75"/>
      <c r="EX49" s="75"/>
      <c r="EY49" s="76"/>
      <c r="EZ49" s="77"/>
      <c r="FA49" s="78"/>
      <c r="FB49" s="78"/>
      <c r="FC49" s="78"/>
      <c r="FD49" s="78"/>
      <c r="FE49" s="78"/>
      <c r="FF49" s="78"/>
      <c r="FG49" s="78"/>
      <c r="FH49" s="78"/>
      <c r="FI49" s="78"/>
      <c r="FJ49" s="78"/>
      <c r="FK49" s="78"/>
      <c r="FL49" s="79"/>
    </row>
    <row r="50" spans="1:168" ht="10.5" customHeight="1">
      <c r="A50" s="229" t="s">
        <v>300</v>
      </c>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58"/>
      <c r="BQ50" s="80" t="s">
        <v>65</v>
      </c>
      <c r="BR50" s="70"/>
      <c r="BS50" s="70"/>
      <c r="BT50" s="70"/>
      <c r="BU50" s="70"/>
      <c r="BV50" s="70"/>
      <c r="BW50" s="70"/>
      <c r="BX50" s="71"/>
      <c r="BY50" s="69" t="s">
        <v>62</v>
      </c>
      <c r="BZ50" s="70"/>
      <c r="CA50" s="70"/>
      <c r="CB50" s="70"/>
      <c r="CC50" s="70"/>
      <c r="CD50" s="70"/>
      <c r="CE50" s="70"/>
      <c r="CF50" s="70"/>
      <c r="CG50" s="70"/>
      <c r="CH50" s="70"/>
      <c r="CI50" s="70"/>
      <c r="CJ50" s="70"/>
      <c r="CK50" s="71"/>
      <c r="CL50" s="81" t="s">
        <v>332</v>
      </c>
      <c r="CM50" s="81"/>
      <c r="CN50" s="81"/>
      <c r="CO50" s="81"/>
      <c r="CP50" s="81"/>
      <c r="CQ50" s="81"/>
      <c r="CR50" s="81"/>
      <c r="CS50" s="81"/>
      <c r="CT50" s="81"/>
      <c r="CU50" s="81"/>
      <c r="CV50" s="81"/>
      <c r="CW50" s="81"/>
      <c r="CX50" s="81"/>
      <c r="CY50" s="81"/>
      <c r="CZ50" s="81"/>
      <c r="DA50" s="81"/>
      <c r="DB50" s="69" t="s">
        <v>301</v>
      </c>
      <c r="DC50" s="70"/>
      <c r="DD50" s="70"/>
      <c r="DE50" s="70"/>
      <c r="DF50" s="70"/>
      <c r="DG50" s="70"/>
      <c r="DH50" s="70"/>
      <c r="DI50" s="70"/>
      <c r="DJ50" s="70"/>
      <c r="DK50" s="70"/>
      <c r="DL50" s="71"/>
      <c r="DM50" s="74">
        <v>42200</v>
      </c>
      <c r="DN50" s="75"/>
      <c r="DO50" s="75"/>
      <c r="DP50" s="75"/>
      <c r="DQ50" s="75"/>
      <c r="DR50" s="75"/>
      <c r="DS50" s="75"/>
      <c r="DT50" s="75"/>
      <c r="DU50" s="75"/>
      <c r="DV50" s="75"/>
      <c r="DW50" s="75"/>
      <c r="DX50" s="75"/>
      <c r="DY50" s="76"/>
      <c r="DZ50" s="74">
        <v>42200</v>
      </c>
      <c r="EA50" s="75"/>
      <c r="EB50" s="75"/>
      <c r="EC50" s="75"/>
      <c r="ED50" s="75"/>
      <c r="EE50" s="75"/>
      <c r="EF50" s="75"/>
      <c r="EG50" s="75"/>
      <c r="EH50" s="75"/>
      <c r="EI50" s="75"/>
      <c r="EJ50" s="75"/>
      <c r="EK50" s="75"/>
      <c r="EL50" s="76"/>
      <c r="EM50" s="74">
        <v>42200</v>
      </c>
      <c r="EN50" s="75"/>
      <c r="EO50" s="75"/>
      <c r="EP50" s="75"/>
      <c r="EQ50" s="75"/>
      <c r="ER50" s="75"/>
      <c r="ES50" s="75"/>
      <c r="ET50" s="75"/>
      <c r="EU50" s="75"/>
      <c r="EV50" s="75"/>
      <c r="EW50" s="75"/>
      <c r="EX50" s="75"/>
      <c r="EY50" s="76"/>
      <c r="EZ50" s="77"/>
      <c r="FA50" s="78"/>
      <c r="FB50" s="78"/>
      <c r="FC50" s="78"/>
      <c r="FD50" s="78"/>
      <c r="FE50" s="78"/>
      <c r="FF50" s="78"/>
      <c r="FG50" s="78"/>
      <c r="FH50" s="78"/>
      <c r="FI50" s="78"/>
      <c r="FJ50" s="78"/>
      <c r="FK50" s="78"/>
      <c r="FL50" s="79"/>
    </row>
    <row r="51" spans="1:168" ht="10.5" customHeight="1">
      <c r="A51" s="229" t="s">
        <v>341</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58"/>
      <c r="BQ51" s="80" t="s">
        <v>65</v>
      </c>
      <c r="BR51" s="70"/>
      <c r="BS51" s="70"/>
      <c r="BT51" s="70"/>
      <c r="BU51" s="70"/>
      <c r="BV51" s="70"/>
      <c r="BW51" s="70"/>
      <c r="BX51" s="71"/>
      <c r="BY51" s="69" t="s">
        <v>62</v>
      </c>
      <c r="BZ51" s="70"/>
      <c r="CA51" s="70"/>
      <c r="CB51" s="70"/>
      <c r="CC51" s="70"/>
      <c r="CD51" s="70"/>
      <c r="CE51" s="70"/>
      <c r="CF51" s="70"/>
      <c r="CG51" s="70"/>
      <c r="CH51" s="70"/>
      <c r="CI51" s="70"/>
      <c r="CJ51" s="70"/>
      <c r="CK51" s="71"/>
      <c r="CL51" s="69" t="s">
        <v>342</v>
      </c>
      <c r="CM51" s="70"/>
      <c r="CN51" s="70"/>
      <c r="CO51" s="70"/>
      <c r="CP51" s="70"/>
      <c r="CQ51" s="70"/>
      <c r="CR51" s="70"/>
      <c r="CS51" s="71"/>
      <c r="CT51" s="69"/>
      <c r="CU51" s="70"/>
      <c r="CV51" s="70"/>
      <c r="CW51" s="70"/>
      <c r="CX51" s="70"/>
      <c r="CY51" s="70"/>
      <c r="CZ51" s="70"/>
      <c r="DA51" s="71"/>
      <c r="DB51" s="69" t="s">
        <v>301</v>
      </c>
      <c r="DC51" s="70"/>
      <c r="DD51" s="70"/>
      <c r="DE51" s="70"/>
      <c r="DF51" s="70"/>
      <c r="DG51" s="70"/>
      <c r="DH51" s="70"/>
      <c r="DI51" s="70"/>
      <c r="DJ51" s="70"/>
      <c r="DK51" s="70"/>
      <c r="DL51" s="71"/>
      <c r="DM51" s="74">
        <v>17200</v>
      </c>
      <c r="DN51" s="75"/>
      <c r="DO51" s="75"/>
      <c r="DP51" s="75"/>
      <c r="DQ51" s="75"/>
      <c r="DR51" s="75"/>
      <c r="DS51" s="75"/>
      <c r="DT51" s="75"/>
      <c r="DU51" s="75"/>
      <c r="DV51" s="75"/>
      <c r="DW51" s="75"/>
      <c r="DX51" s="75"/>
      <c r="DY51" s="76"/>
      <c r="DZ51" s="74">
        <v>17200</v>
      </c>
      <c r="EA51" s="75"/>
      <c r="EB51" s="75"/>
      <c r="EC51" s="75"/>
      <c r="ED51" s="75"/>
      <c r="EE51" s="75"/>
      <c r="EF51" s="75"/>
      <c r="EG51" s="75"/>
      <c r="EH51" s="75"/>
      <c r="EI51" s="75"/>
      <c r="EJ51" s="75"/>
      <c r="EK51" s="75"/>
      <c r="EL51" s="76"/>
      <c r="EM51" s="74">
        <v>17200</v>
      </c>
      <c r="EN51" s="75"/>
      <c r="EO51" s="75"/>
      <c r="EP51" s="75"/>
      <c r="EQ51" s="75"/>
      <c r="ER51" s="75"/>
      <c r="ES51" s="75"/>
      <c r="ET51" s="75"/>
      <c r="EU51" s="75"/>
      <c r="EV51" s="75"/>
      <c r="EW51" s="75"/>
      <c r="EX51" s="75"/>
      <c r="EY51" s="76"/>
      <c r="EZ51" s="77"/>
      <c r="FA51" s="78"/>
      <c r="FB51" s="78"/>
      <c r="FC51" s="78"/>
      <c r="FD51" s="78"/>
      <c r="FE51" s="78"/>
      <c r="FF51" s="78"/>
      <c r="FG51" s="78"/>
      <c r="FH51" s="78"/>
      <c r="FI51" s="78"/>
      <c r="FJ51" s="78"/>
      <c r="FK51" s="78"/>
      <c r="FL51" s="79"/>
    </row>
    <row r="52" spans="1:168" ht="10.5" customHeight="1">
      <c r="A52" s="229" t="s">
        <v>299</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58"/>
      <c r="BQ52" s="80" t="s">
        <v>65</v>
      </c>
      <c r="BR52" s="70"/>
      <c r="BS52" s="70"/>
      <c r="BT52" s="70"/>
      <c r="BU52" s="70"/>
      <c r="BV52" s="70"/>
      <c r="BW52" s="70"/>
      <c r="BX52" s="71"/>
      <c r="BY52" s="69" t="s">
        <v>62</v>
      </c>
      <c r="BZ52" s="70"/>
      <c r="CA52" s="70"/>
      <c r="CB52" s="70"/>
      <c r="CC52" s="70"/>
      <c r="CD52" s="70"/>
      <c r="CE52" s="70"/>
      <c r="CF52" s="70"/>
      <c r="CG52" s="70"/>
      <c r="CH52" s="70"/>
      <c r="CI52" s="70"/>
      <c r="CJ52" s="70"/>
      <c r="CK52" s="71"/>
      <c r="CL52" s="81" t="s">
        <v>331</v>
      </c>
      <c r="CM52" s="81"/>
      <c r="CN52" s="81"/>
      <c r="CO52" s="81"/>
      <c r="CP52" s="81"/>
      <c r="CQ52" s="81"/>
      <c r="CR52" s="81"/>
      <c r="CS52" s="81"/>
      <c r="CT52" s="81"/>
      <c r="CU52" s="81"/>
      <c r="CV52" s="81"/>
      <c r="CW52" s="81"/>
      <c r="CX52" s="81"/>
      <c r="CY52" s="81"/>
      <c r="CZ52" s="81"/>
      <c r="DA52" s="81"/>
      <c r="DB52" s="69" t="s">
        <v>301</v>
      </c>
      <c r="DC52" s="70"/>
      <c r="DD52" s="70"/>
      <c r="DE52" s="70"/>
      <c r="DF52" s="70"/>
      <c r="DG52" s="70"/>
      <c r="DH52" s="70"/>
      <c r="DI52" s="70"/>
      <c r="DJ52" s="70"/>
      <c r="DK52" s="70"/>
      <c r="DL52" s="71"/>
      <c r="DM52" s="74">
        <v>1274000</v>
      </c>
      <c r="DN52" s="75"/>
      <c r="DO52" s="75"/>
      <c r="DP52" s="75"/>
      <c r="DQ52" s="75"/>
      <c r="DR52" s="75"/>
      <c r="DS52" s="75"/>
      <c r="DT52" s="75"/>
      <c r="DU52" s="75"/>
      <c r="DV52" s="75"/>
      <c r="DW52" s="75"/>
      <c r="DX52" s="75"/>
      <c r="DY52" s="76"/>
      <c r="DZ52" s="74">
        <v>1289000</v>
      </c>
      <c r="EA52" s="75"/>
      <c r="EB52" s="75"/>
      <c r="EC52" s="75"/>
      <c r="ED52" s="75"/>
      <c r="EE52" s="75"/>
      <c r="EF52" s="75"/>
      <c r="EG52" s="75"/>
      <c r="EH52" s="75"/>
      <c r="EI52" s="75"/>
      <c r="EJ52" s="75"/>
      <c r="EK52" s="75"/>
      <c r="EL52" s="76"/>
      <c r="EM52" s="74">
        <v>1289000</v>
      </c>
      <c r="EN52" s="75"/>
      <c r="EO52" s="75"/>
      <c r="EP52" s="75"/>
      <c r="EQ52" s="75"/>
      <c r="ER52" s="75"/>
      <c r="ES52" s="75"/>
      <c r="ET52" s="75"/>
      <c r="EU52" s="75"/>
      <c r="EV52" s="75"/>
      <c r="EW52" s="75"/>
      <c r="EX52" s="75"/>
      <c r="EY52" s="76"/>
      <c r="EZ52" s="77"/>
      <c r="FA52" s="78"/>
      <c r="FB52" s="78"/>
      <c r="FC52" s="78"/>
      <c r="FD52" s="78"/>
      <c r="FE52" s="78"/>
      <c r="FF52" s="78"/>
      <c r="FG52" s="78"/>
      <c r="FH52" s="78"/>
      <c r="FI52" s="78"/>
      <c r="FJ52" s="78"/>
      <c r="FK52" s="78"/>
      <c r="FL52" s="79"/>
    </row>
    <row r="53" spans="1:168" ht="10.5" customHeight="1">
      <c r="A53" s="229" t="s">
        <v>343</v>
      </c>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58"/>
      <c r="BQ53" s="80" t="s">
        <v>65</v>
      </c>
      <c r="BR53" s="70"/>
      <c r="BS53" s="70"/>
      <c r="BT53" s="70"/>
      <c r="BU53" s="70"/>
      <c r="BV53" s="70"/>
      <c r="BW53" s="70"/>
      <c r="BX53" s="71"/>
      <c r="BY53" s="69" t="s">
        <v>62</v>
      </c>
      <c r="BZ53" s="70"/>
      <c r="CA53" s="70"/>
      <c r="CB53" s="70"/>
      <c r="CC53" s="70"/>
      <c r="CD53" s="70"/>
      <c r="CE53" s="70"/>
      <c r="CF53" s="70"/>
      <c r="CG53" s="70"/>
      <c r="CH53" s="70"/>
      <c r="CI53" s="70"/>
      <c r="CJ53" s="70"/>
      <c r="CK53" s="71"/>
      <c r="CL53" s="81" t="s">
        <v>342</v>
      </c>
      <c r="CM53" s="81"/>
      <c r="CN53" s="81"/>
      <c r="CO53" s="81"/>
      <c r="CP53" s="81"/>
      <c r="CQ53" s="81"/>
      <c r="CR53" s="81"/>
      <c r="CS53" s="81"/>
      <c r="CT53" s="81"/>
      <c r="CU53" s="81"/>
      <c r="CV53" s="81"/>
      <c r="CW53" s="81"/>
      <c r="CX53" s="81"/>
      <c r="CY53" s="81"/>
      <c r="CZ53" s="81"/>
      <c r="DA53" s="81"/>
      <c r="DB53" s="69" t="s">
        <v>301</v>
      </c>
      <c r="DC53" s="70"/>
      <c r="DD53" s="70"/>
      <c r="DE53" s="70"/>
      <c r="DF53" s="70"/>
      <c r="DG53" s="70"/>
      <c r="DH53" s="70"/>
      <c r="DI53" s="70"/>
      <c r="DJ53" s="70"/>
      <c r="DK53" s="70"/>
      <c r="DL53" s="71"/>
      <c r="DM53" s="74">
        <v>318100</v>
      </c>
      <c r="DN53" s="75"/>
      <c r="DO53" s="75"/>
      <c r="DP53" s="75"/>
      <c r="DQ53" s="75"/>
      <c r="DR53" s="75"/>
      <c r="DS53" s="75"/>
      <c r="DT53" s="75"/>
      <c r="DU53" s="75"/>
      <c r="DV53" s="75"/>
      <c r="DW53" s="75"/>
      <c r="DX53" s="75"/>
      <c r="DY53" s="76"/>
      <c r="DZ53" s="74">
        <v>328000</v>
      </c>
      <c r="EA53" s="75"/>
      <c r="EB53" s="75"/>
      <c r="EC53" s="75"/>
      <c r="ED53" s="75"/>
      <c r="EE53" s="75"/>
      <c r="EF53" s="75"/>
      <c r="EG53" s="75"/>
      <c r="EH53" s="75"/>
      <c r="EI53" s="75"/>
      <c r="EJ53" s="75"/>
      <c r="EK53" s="75"/>
      <c r="EL53" s="76"/>
      <c r="EM53" s="74">
        <v>328000</v>
      </c>
      <c r="EN53" s="75"/>
      <c r="EO53" s="75"/>
      <c r="EP53" s="75"/>
      <c r="EQ53" s="75"/>
      <c r="ER53" s="75"/>
      <c r="ES53" s="75"/>
      <c r="ET53" s="75"/>
      <c r="EU53" s="75"/>
      <c r="EV53" s="75"/>
      <c r="EW53" s="75"/>
      <c r="EX53" s="75"/>
      <c r="EY53" s="76"/>
      <c r="EZ53" s="77"/>
      <c r="FA53" s="78"/>
      <c r="FB53" s="78"/>
      <c r="FC53" s="78"/>
      <c r="FD53" s="78"/>
      <c r="FE53" s="78"/>
      <c r="FF53" s="78"/>
      <c r="FG53" s="78"/>
      <c r="FH53" s="78"/>
      <c r="FI53" s="78"/>
      <c r="FJ53" s="78"/>
      <c r="FK53" s="78"/>
      <c r="FL53" s="79"/>
    </row>
    <row r="54" spans="1:168" ht="10.5" customHeight="1">
      <c r="A54" s="229" t="s">
        <v>344</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58"/>
      <c r="BQ54" s="80" t="s">
        <v>65</v>
      </c>
      <c r="BR54" s="70"/>
      <c r="BS54" s="70"/>
      <c r="BT54" s="70"/>
      <c r="BU54" s="70"/>
      <c r="BV54" s="70"/>
      <c r="BW54" s="70"/>
      <c r="BX54" s="71"/>
      <c r="BY54" s="69" t="s">
        <v>62</v>
      </c>
      <c r="BZ54" s="70"/>
      <c r="CA54" s="70"/>
      <c r="CB54" s="70"/>
      <c r="CC54" s="70"/>
      <c r="CD54" s="70"/>
      <c r="CE54" s="70"/>
      <c r="CF54" s="70"/>
      <c r="CG54" s="70"/>
      <c r="CH54" s="70"/>
      <c r="CI54" s="70"/>
      <c r="CJ54" s="70"/>
      <c r="CK54" s="71"/>
      <c r="CL54" s="81" t="s">
        <v>345</v>
      </c>
      <c r="CM54" s="81"/>
      <c r="CN54" s="81"/>
      <c r="CO54" s="81"/>
      <c r="CP54" s="81"/>
      <c r="CQ54" s="81"/>
      <c r="CR54" s="81"/>
      <c r="CS54" s="81"/>
      <c r="CT54" s="81"/>
      <c r="CU54" s="81"/>
      <c r="CV54" s="81"/>
      <c r="CW54" s="81"/>
      <c r="CX54" s="81"/>
      <c r="CY54" s="81"/>
      <c r="CZ54" s="81"/>
      <c r="DA54" s="81"/>
      <c r="DB54" s="69" t="s">
        <v>301</v>
      </c>
      <c r="DC54" s="70"/>
      <c r="DD54" s="70"/>
      <c r="DE54" s="70"/>
      <c r="DF54" s="70"/>
      <c r="DG54" s="70"/>
      <c r="DH54" s="70"/>
      <c r="DI54" s="70"/>
      <c r="DJ54" s="70"/>
      <c r="DK54" s="70"/>
      <c r="DL54" s="71"/>
      <c r="DM54" s="74">
        <v>2373290</v>
      </c>
      <c r="DN54" s="75"/>
      <c r="DO54" s="75"/>
      <c r="DP54" s="75"/>
      <c r="DQ54" s="75"/>
      <c r="DR54" s="75"/>
      <c r="DS54" s="75"/>
      <c r="DT54" s="75"/>
      <c r="DU54" s="75"/>
      <c r="DV54" s="75"/>
      <c r="DW54" s="75"/>
      <c r="DX54" s="75"/>
      <c r="DY54" s="76"/>
      <c r="DZ54" s="74">
        <v>2666290</v>
      </c>
      <c r="EA54" s="75"/>
      <c r="EB54" s="75"/>
      <c r="EC54" s="75"/>
      <c r="ED54" s="75"/>
      <c r="EE54" s="75"/>
      <c r="EF54" s="75"/>
      <c r="EG54" s="75"/>
      <c r="EH54" s="75"/>
      <c r="EI54" s="75"/>
      <c r="EJ54" s="75"/>
      <c r="EK54" s="75"/>
      <c r="EL54" s="76"/>
      <c r="EM54" s="74">
        <v>2666290</v>
      </c>
      <c r="EN54" s="75"/>
      <c r="EO54" s="75"/>
      <c r="EP54" s="75"/>
      <c r="EQ54" s="75"/>
      <c r="ER54" s="75"/>
      <c r="ES54" s="75"/>
      <c r="ET54" s="75"/>
      <c r="EU54" s="75"/>
      <c r="EV54" s="75"/>
      <c r="EW54" s="75"/>
      <c r="EX54" s="75"/>
      <c r="EY54" s="76"/>
      <c r="EZ54" s="77"/>
      <c r="FA54" s="78"/>
      <c r="FB54" s="78"/>
      <c r="FC54" s="78"/>
      <c r="FD54" s="78"/>
      <c r="FE54" s="78"/>
      <c r="FF54" s="78"/>
      <c r="FG54" s="78"/>
      <c r="FH54" s="78"/>
      <c r="FI54" s="78"/>
      <c r="FJ54" s="78"/>
      <c r="FK54" s="78"/>
      <c r="FL54" s="79"/>
    </row>
    <row r="55" spans="1:168" ht="10.5" customHeight="1">
      <c r="A55" s="229" t="s">
        <v>401</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58"/>
      <c r="BQ55" s="80" t="s">
        <v>65</v>
      </c>
      <c r="BR55" s="70"/>
      <c r="BS55" s="70"/>
      <c r="BT55" s="70"/>
      <c r="BU55" s="70"/>
      <c r="BV55" s="70"/>
      <c r="BW55" s="70"/>
      <c r="BX55" s="71"/>
      <c r="BY55" s="69" t="s">
        <v>62</v>
      </c>
      <c r="BZ55" s="70"/>
      <c r="CA55" s="70"/>
      <c r="CB55" s="70"/>
      <c r="CC55" s="70"/>
      <c r="CD55" s="70"/>
      <c r="CE55" s="70"/>
      <c r="CF55" s="70"/>
      <c r="CG55" s="70"/>
      <c r="CH55" s="70"/>
      <c r="CI55" s="70"/>
      <c r="CJ55" s="70"/>
      <c r="CK55" s="71"/>
      <c r="CL55" s="81" t="s">
        <v>345</v>
      </c>
      <c r="CM55" s="81"/>
      <c r="CN55" s="81"/>
      <c r="CO55" s="81"/>
      <c r="CP55" s="81"/>
      <c r="CQ55" s="81"/>
      <c r="CR55" s="81"/>
      <c r="CS55" s="81"/>
      <c r="CT55" s="81"/>
      <c r="CU55" s="81"/>
      <c r="CV55" s="81"/>
      <c r="CW55" s="81"/>
      <c r="CX55" s="81"/>
      <c r="CY55" s="81"/>
      <c r="CZ55" s="81"/>
      <c r="DA55" s="81"/>
      <c r="DB55" s="69" t="s">
        <v>301</v>
      </c>
      <c r="DC55" s="70"/>
      <c r="DD55" s="70"/>
      <c r="DE55" s="70"/>
      <c r="DF55" s="70"/>
      <c r="DG55" s="70"/>
      <c r="DH55" s="70"/>
      <c r="DI55" s="70"/>
      <c r="DJ55" s="70"/>
      <c r="DK55" s="70"/>
      <c r="DL55" s="71"/>
      <c r="DM55" s="74">
        <v>78120</v>
      </c>
      <c r="DN55" s="75"/>
      <c r="DO55" s="75"/>
      <c r="DP55" s="75"/>
      <c r="DQ55" s="75"/>
      <c r="DR55" s="75"/>
      <c r="DS55" s="75"/>
      <c r="DT55" s="75"/>
      <c r="DU55" s="75"/>
      <c r="DV55" s="75"/>
      <c r="DW55" s="75"/>
      <c r="DX55" s="75"/>
      <c r="DY55" s="76"/>
      <c r="DZ55" s="74"/>
      <c r="EA55" s="75"/>
      <c r="EB55" s="75"/>
      <c r="EC55" s="75"/>
      <c r="ED55" s="75"/>
      <c r="EE55" s="75"/>
      <c r="EF55" s="75"/>
      <c r="EG55" s="75"/>
      <c r="EH55" s="75"/>
      <c r="EI55" s="75"/>
      <c r="EJ55" s="75"/>
      <c r="EK55" s="75"/>
      <c r="EL55" s="76"/>
      <c r="EM55" s="74"/>
      <c r="EN55" s="75"/>
      <c r="EO55" s="75"/>
      <c r="EP55" s="75"/>
      <c r="EQ55" s="75"/>
      <c r="ER55" s="75"/>
      <c r="ES55" s="75"/>
      <c r="ET55" s="75"/>
      <c r="EU55" s="75"/>
      <c r="EV55" s="75"/>
      <c r="EW55" s="75"/>
      <c r="EX55" s="75"/>
      <c r="EY55" s="76"/>
      <c r="EZ55" s="77"/>
      <c r="FA55" s="78"/>
      <c r="FB55" s="78"/>
      <c r="FC55" s="78"/>
      <c r="FD55" s="78"/>
      <c r="FE55" s="78"/>
      <c r="FF55" s="78"/>
      <c r="FG55" s="78"/>
      <c r="FH55" s="78"/>
      <c r="FI55" s="78"/>
      <c r="FJ55" s="78"/>
      <c r="FK55" s="78"/>
      <c r="FL55" s="79"/>
    </row>
    <row r="56" spans="1:168" ht="10.5" customHeight="1">
      <c r="A56" s="229" t="s">
        <v>402</v>
      </c>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58"/>
      <c r="BQ56" s="80" t="s">
        <v>65</v>
      </c>
      <c r="BR56" s="70"/>
      <c r="BS56" s="70"/>
      <c r="BT56" s="70"/>
      <c r="BU56" s="70"/>
      <c r="BV56" s="70"/>
      <c r="BW56" s="70"/>
      <c r="BX56" s="71"/>
      <c r="BY56" s="69" t="s">
        <v>62</v>
      </c>
      <c r="BZ56" s="70"/>
      <c r="CA56" s="70"/>
      <c r="CB56" s="70"/>
      <c r="CC56" s="70"/>
      <c r="CD56" s="70"/>
      <c r="CE56" s="70"/>
      <c r="CF56" s="70"/>
      <c r="CG56" s="70"/>
      <c r="CH56" s="70"/>
      <c r="CI56" s="70"/>
      <c r="CJ56" s="70"/>
      <c r="CK56" s="71"/>
      <c r="CL56" s="81" t="s">
        <v>345</v>
      </c>
      <c r="CM56" s="81"/>
      <c r="CN56" s="81"/>
      <c r="CO56" s="81"/>
      <c r="CP56" s="81"/>
      <c r="CQ56" s="81"/>
      <c r="CR56" s="81"/>
      <c r="CS56" s="81"/>
      <c r="CT56" s="69"/>
      <c r="CU56" s="70"/>
      <c r="CV56" s="70"/>
      <c r="CW56" s="70"/>
      <c r="CX56" s="70"/>
      <c r="CY56" s="70"/>
      <c r="CZ56" s="70"/>
      <c r="DA56" s="71"/>
      <c r="DB56" s="69" t="s">
        <v>301</v>
      </c>
      <c r="DC56" s="70"/>
      <c r="DD56" s="70"/>
      <c r="DE56" s="70"/>
      <c r="DF56" s="70"/>
      <c r="DG56" s="70"/>
      <c r="DH56" s="70"/>
      <c r="DI56" s="70"/>
      <c r="DJ56" s="70"/>
      <c r="DK56" s="70"/>
      <c r="DL56" s="71"/>
      <c r="DM56" s="74">
        <v>808600</v>
      </c>
      <c r="DN56" s="75"/>
      <c r="DO56" s="75"/>
      <c r="DP56" s="75"/>
      <c r="DQ56" s="75"/>
      <c r="DR56" s="75"/>
      <c r="DS56" s="75"/>
      <c r="DT56" s="75"/>
      <c r="DU56" s="75"/>
      <c r="DV56" s="75"/>
      <c r="DW56" s="75"/>
      <c r="DX56" s="75"/>
      <c r="DY56" s="76"/>
      <c r="DZ56" s="74"/>
      <c r="EA56" s="75"/>
      <c r="EB56" s="75"/>
      <c r="EC56" s="75"/>
      <c r="ED56" s="75"/>
      <c r="EE56" s="75"/>
      <c r="EF56" s="75"/>
      <c r="EG56" s="75"/>
      <c r="EH56" s="75"/>
      <c r="EI56" s="75"/>
      <c r="EJ56" s="75"/>
      <c r="EK56" s="75"/>
      <c r="EL56" s="76"/>
      <c r="EM56" s="74"/>
      <c r="EN56" s="75"/>
      <c r="EO56" s="75"/>
      <c r="EP56" s="75"/>
      <c r="EQ56" s="75"/>
      <c r="ER56" s="75"/>
      <c r="ES56" s="75"/>
      <c r="ET56" s="75"/>
      <c r="EU56" s="75"/>
      <c r="EV56" s="75"/>
      <c r="EW56" s="75"/>
      <c r="EX56" s="75"/>
      <c r="EY56" s="76"/>
      <c r="EZ56" s="77"/>
      <c r="FA56" s="78"/>
      <c r="FB56" s="78"/>
      <c r="FC56" s="78"/>
      <c r="FD56" s="78"/>
      <c r="FE56" s="78"/>
      <c r="FF56" s="78"/>
      <c r="FG56" s="78"/>
      <c r="FH56" s="78"/>
      <c r="FI56" s="78"/>
      <c r="FJ56" s="78"/>
      <c r="FK56" s="78"/>
      <c r="FL56" s="79"/>
    </row>
    <row r="57" spans="1:168" ht="10.5" customHeight="1">
      <c r="A57" s="229" t="s">
        <v>408</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58"/>
      <c r="BQ57" s="80" t="s">
        <v>65</v>
      </c>
      <c r="BR57" s="70"/>
      <c r="BS57" s="70"/>
      <c r="BT57" s="70"/>
      <c r="BU57" s="70"/>
      <c r="BV57" s="70"/>
      <c r="BW57" s="70"/>
      <c r="BX57" s="71"/>
      <c r="BY57" s="69" t="s">
        <v>62</v>
      </c>
      <c r="BZ57" s="70"/>
      <c r="CA57" s="70"/>
      <c r="CB57" s="70"/>
      <c r="CC57" s="70"/>
      <c r="CD57" s="70"/>
      <c r="CE57" s="70"/>
      <c r="CF57" s="70"/>
      <c r="CG57" s="70"/>
      <c r="CH57" s="70"/>
      <c r="CI57" s="70"/>
      <c r="CJ57" s="70"/>
      <c r="CK57" s="71"/>
      <c r="CL57" s="81" t="s">
        <v>345</v>
      </c>
      <c r="CM57" s="81"/>
      <c r="CN57" s="81"/>
      <c r="CO57" s="81"/>
      <c r="CP57" s="81"/>
      <c r="CQ57" s="81"/>
      <c r="CR57" s="81"/>
      <c r="CS57" s="81"/>
      <c r="CT57" s="69"/>
      <c r="CU57" s="70"/>
      <c r="CV57" s="70"/>
      <c r="CW57" s="70"/>
      <c r="CX57" s="70"/>
      <c r="CY57" s="70"/>
      <c r="CZ57" s="70"/>
      <c r="DA57" s="71"/>
      <c r="DB57" s="69" t="s">
        <v>301</v>
      </c>
      <c r="DC57" s="70"/>
      <c r="DD57" s="70"/>
      <c r="DE57" s="70"/>
      <c r="DF57" s="70"/>
      <c r="DG57" s="70"/>
      <c r="DH57" s="70"/>
      <c r="DI57" s="70"/>
      <c r="DJ57" s="70"/>
      <c r="DK57" s="70"/>
      <c r="DL57" s="71"/>
      <c r="DM57" s="74">
        <v>130300</v>
      </c>
      <c r="DN57" s="75"/>
      <c r="DO57" s="75"/>
      <c r="DP57" s="75"/>
      <c r="DQ57" s="75"/>
      <c r="DR57" s="75"/>
      <c r="DS57" s="75"/>
      <c r="DT57" s="75"/>
      <c r="DU57" s="75"/>
      <c r="DV57" s="75"/>
      <c r="DW57" s="75"/>
      <c r="DX57" s="75"/>
      <c r="DY57" s="76"/>
      <c r="DZ57" s="74">
        <v>130300</v>
      </c>
      <c r="EA57" s="75"/>
      <c r="EB57" s="75"/>
      <c r="EC57" s="75"/>
      <c r="ED57" s="75"/>
      <c r="EE57" s="75"/>
      <c r="EF57" s="75"/>
      <c r="EG57" s="75"/>
      <c r="EH57" s="75"/>
      <c r="EI57" s="75"/>
      <c r="EJ57" s="75"/>
      <c r="EK57" s="75"/>
      <c r="EL57" s="76"/>
      <c r="EM57" s="74">
        <v>130300</v>
      </c>
      <c r="EN57" s="75"/>
      <c r="EO57" s="75"/>
      <c r="EP57" s="75"/>
      <c r="EQ57" s="75"/>
      <c r="ER57" s="75"/>
      <c r="ES57" s="75"/>
      <c r="ET57" s="75"/>
      <c r="EU57" s="75"/>
      <c r="EV57" s="75"/>
      <c r="EW57" s="75"/>
      <c r="EX57" s="75"/>
      <c r="EY57" s="76"/>
      <c r="EZ57" s="77"/>
      <c r="FA57" s="78"/>
      <c r="FB57" s="78"/>
      <c r="FC57" s="78"/>
      <c r="FD57" s="78"/>
      <c r="FE57" s="78"/>
      <c r="FF57" s="78"/>
      <c r="FG57" s="78"/>
      <c r="FH57" s="78"/>
      <c r="FI57" s="78"/>
      <c r="FJ57" s="78"/>
      <c r="FK57" s="78"/>
      <c r="FL57" s="79"/>
    </row>
    <row r="58" spans="1:168" ht="10.5" customHeight="1">
      <c r="A58" s="229" t="s">
        <v>409</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58"/>
      <c r="BQ58" s="80" t="s">
        <v>65</v>
      </c>
      <c r="BR58" s="70"/>
      <c r="BS58" s="70"/>
      <c r="BT58" s="70"/>
      <c r="BU58" s="70"/>
      <c r="BV58" s="70"/>
      <c r="BW58" s="70"/>
      <c r="BX58" s="71"/>
      <c r="BY58" s="69" t="s">
        <v>62</v>
      </c>
      <c r="BZ58" s="70"/>
      <c r="CA58" s="70"/>
      <c r="CB58" s="70"/>
      <c r="CC58" s="70"/>
      <c r="CD58" s="70"/>
      <c r="CE58" s="70"/>
      <c r="CF58" s="70"/>
      <c r="CG58" s="70"/>
      <c r="CH58" s="70"/>
      <c r="CI58" s="70"/>
      <c r="CJ58" s="70"/>
      <c r="CK58" s="71"/>
      <c r="CL58" s="81" t="s">
        <v>345</v>
      </c>
      <c r="CM58" s="81"/>
      <c r="CN58" s="81"/>
      <c r="CO58" s="81"/>
      <c r="CP58" s="81"/>
      <c r="CQ58" s="81"/>
      <c r="CR58" s="81"/>
      <c r="CS58" s="81"/>
      <c r="CT58" s="69"/>
      <c r="CU58" s="70"/>
      <c r="CV58" s="70"/>
      <c r="CW58" s="70"/>
      <c r="CX58" s="70"/>
      <c r="CY58" s="70"/>
      <c r="CZ58" s="70"/>
      <c r="DA58" s="71"/>
      <c r="DB58" s="69" t="s">
        <v>301</v>
      </c>
      <c r="DC58" s="70"/>
      <c r="DD58" s="70"/>
      <c r="DE58" s="70"/>
      <c r="DF58" s="70"/>
      <c r="DG58" s="70"/>
      <c r="DH58" s="70"/>
      <c r="DI58" s="70"/>
      <c r="DJ58" s="70"/>
      <c r="DK58" s="70"/>
      <c r="DL58" s="71"/>
      <c r="DM58" s="74">
        <v>196584</v>
      </c>
      <c r="DN58" s="75"/>
      <c r="DO58" s="75"/>
      <c r="DP58" s="75"/>
      <c r="DQ58" s="75"/>
      <c r="DR58" s="75"/>
      <c r="DS58" s="75"/>
      <c r="DT58" s="75"/>
      <c r="DU58" s="75"/>
      <c r="DV58" s="75"/>
      <c r="DW58" s="75"/>
      <c r="DX58" s="75"/>
      <c r="DY58" s="76"/>
      <c r="DZ58" s="74"/>
      <c r="EA58" s="75"/>
      <c r="EB58" s="75"/>
      <c r="EC58" s="75"/>
      <c r="ED58" s="75"/>
      <c r="EE58" s="75"/>
      <c r="EF58" s="75"/>
      <c r="EG58" s="75"/>
      <c r="EH58" s="75"/>
      <c r="EI58" s="75"/>
      <c r="EJ58" s="75"/>
      <c r="EK58" s="75"/>
      <c r="EL58" s="76"/>
      <c r="EM58" s="74"/>
      <c r="EN58" s="75"/>
      <c r="EO58" s="75"/>
      <c r="EP58" s="75"/>
      <c r="EQ58" s="75"/>
      <c r="ER58" s="75"/>
      <c r="ES58" s="75"/>
      <c r="ET58" s="75"/>
      <c r="EU58" s="75"/>
      <c r="EV58" s="75"/>
      <c r="EW58" s="75"/>
      <c r="EX58" s="75"/>
      <c r="EY58" s="76"/>
      <c r="EZ58" s="77"/>
      <c r="FA58" s="78"/>
      <c r="FB58" s="78"/>
      <c r="FC58" s="78"/>
      <c r="FD58" s="78"/>
      <c r="FE58" s="78"/>
      <c r="FF58" s="78"/>
      <c r="FG58" s="78"/>
      <c r="FH58" s="78"/>
      <c r="FI58" s="78"/>
      <c r="FJ58" s="78"/>
      <c r="FK58" s="78"/>
      <c r="FL58" s="79"/>
    </row>
    <row r="59" spans="1:168" ht="10.5" customHeight="1">
      <c r="A59" s="228" t="s">
        <v>66</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58"/>
      <c r="BQ59" s="80" t="s">
        <v>67</v>
      </c>
      <c r="BR59" s="70"/>
      <c r="BS59" s="70"/>
      <c r="BT59" s="70"/>
      <c r="BU59" s="70"/>
      <c r="BV59" s="70"/>
      <c r="BW59" s="70"/>
      <c r="BX59" s="71"/>
      <c r="BY59" s="69" t="s">
        <v>62</v>
      </c>
      <c r="BZ59" s="70"/>
      <c r="CA59" s="70"/>
      <c r="CB59" s="70"/>
      <c r="CC59" s="70"/>
      <c r="CD59" s="70"/>
      <c r="CE59" s="70"/>
      <c r="CF59" s="70"/>
      <c r="CG59" s="70"/>
      <c r="CH59" s="70"/>
      <c r="CI59" s="70"/>
      <c r="CJ59" s="70"/>
      <c r="CK59" s="71"/>
      <c r="CL59" s="81"/>
      <c r="CM59" s="81"/>
      <c r="CN59" s="81"/>
      <c r="CO59" s="81"/>
      <c r="CP59" s="81"/>
      <c r="CQ59" s="81"/>
      <c r="CR59" s="81"/>
      <c r="CS59" s="81"/>
      <c r="CT59" s="81"/>
      <c r="CU59" s="81"/>
      <c r="CV59" s="81"/>
      <c r="CW59" s="81"/>
      <c r="CX59" s="81"/>
      <c r="CY59" s="81"/>
      <c r="CZ59" s="81"/>
      <c r="DA59" s="81"/>
      <c r="DB59" s="69"/>
      <c r="DC59" s="70"/>
      <c r="DD59" s="70"/>
      <c r="DE59" s="70"/>
      <c r="DF59" s="70"/>
      <c r="DG59" s="70"/>
      <c r="DH59" s="70"/>
      <c r="DI59" s="70"/>
      <c r="DJ59" s="70"/>
      <c r="DK59" s="70"/>
      <c r="DL59" s="71"/>
      <c r="DM59" s="77"/>
      <c r="DN59" s="78"/>
      <c r="DO59" s="78"/>
      <c r="DP59" s="78"/>
      <c r="DQ59" s="78"/>
      <c r="DR59" s="78"/>
      <c r="DS59" s="78"/>
      <c r="DT59" s="78"/>
      <c r="DU59" s="78"/>
      <c r="DV59" s="78"/>
      <c r="DW59" s="78"/>
      <c r="DX59" s="78"/>
      <c r="DY59" s="103"/>
      <c r="DZ59" s="77"/>
      <c r="EA59" s="78"/>
      <c r="EB59" s="78"/>
      <c r="EC59" s="78"/>
      <c r="ED59" s="78"/>
      <c r="EE59" s="78"/>
      <c r="EF59" s="78"/>
      <c r="EG59" s="78"/>
      <c r="EH59" s="78"/>
      <c r="EI59" s="78"/>
      <c r="EJ59" s="78"/>
      <c r="EK59" s="78"/>
      <c r="EL59" s="103"/>
      <c r="EM59" s="77"/>
      <c r="EN59" s="78"/>
      <c r="EO59" s="78"/>
      <c r="EP59" s="78"/>
      <c r="EQ59" s="78"/>
      <c r="ER59" s="78"/>
      <c r="ES59" s="78"/>
      <c r="ET59" s="78"/>
      <c r="EU59" s="78"/>
      <c r="EV59" s="78"/>
      <c r="EW59" s="78"/>
      <c r="EX59" s="78"/>
      <c r="EY59" s="103"/>
      <c r="EZ59" s="77"/>
      <c r="FA59" s="78"/>
      <c r="FB59" s="78"/>
      <c r="FC59" s="78"/>
      <c r="FD59" s="78"/>
      <c r="FE59" s="78"/>
      <c r="FF59" s="78"/>
      <c r="FG59" s="78"/>
      <c r="FH59" s="78"/>
      <c r="FI59" s="78"/>
      <c r="FJ59" s="78"/>
      <c r="FK59" s="78"/>
      <c r="FL59" s="79"/>
    </row>
    <row r="60" spans="1:168" ht="10.5" customHeight="1">
      <c r="A60" s="228"/>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58"/>
      <c r="BQ60" s="80"/>
      <c r="BR60" s="70"/>
      <c r="BS60" s="70"/>
      <c r="BT60" s="70"/>
      <c r="BU60" s="70"/>
      <c r="BV60" s="70"/>
      <c r="BW60" s="70"/>
      <c r="BX60" s="71"/>
      <c r="BY60" s="69"/>
      <c r="BZ60" s="70"/>
      <c r="CA60" s="70"/>
      <c r="CB60" s="70"/>
      <c r="CC60" s="70"/>
      <c r="CD60" s="70"/>
      <c r="CE60" s="70"/>
      <c r="CF60" s="70"/>
      <c r="CG60" s="70"/>
      <c r="CH60" s="70"/>
      <c r="CI60" s="70"/>
      <c r="CJ60" s="70"/>
      <c r="CK60" s="71"/>
      <c r="CL60" s="81"/>
      <c r="CM60" s="81"/>
      <c r="CN60" s="81"/>
      <c r="CO60" s="81"/>
      <c r="CP60" s="81"/>
      <c r="CQ60" s="81"/>
      <c r="CR60" s="81"/>
      <c r="CS60" s="81"/>
      <c r="CT60" s="81"/>
      <c r="CU60" s="81"/>
      <c r="CV60" s="81"/>
      <c r="CW60" s="81"/>
      <c r="CX60" s="81"/>
      <c r="CY60" s="81"/>
      <c r="CZ60" s="81"/>
      <c r="DA60" s="81"/>
      <c r="DB60" s="69"/>
      <c r="DC60" s="70"/>
      <c r="DD60" s="70"/>
      <c r="DE60" s="70"/>
      <c r="DF60" s="70"/>
      <c r="DG60" s="70"/>
      <c r="DH60" s="70"/>
      <c r="DI60" s="70"/>
      <c r="DJ60" s="70"/>
      <c r="DK60" s="70"/>
      <c r="DL60" s="71"/>
      <c r="DM60" s="77"/>
      <c r="DN60" s="78"/>
      <c r="DO60" s="78"/>
      <c r="DP60" s="78"/>
      <c r="DQ60" s="78"/>
      <c r="DR60" s="78"/>
      <c r="DS60" s="78"/>
      <c r="DT60" s="78"/>
      <c r="DU60" s="78"/>
      <c r="DV60" s="78"/>
      <c r="DW60" s="78"/>
      <c r="DX60" s="78"/>
      <c r="DY60" s="103"/>
      <c r="DZ60" s="77"/>
      <c r="EA60" s="78"/>
      <c r="EB60" s="78"/>
      <c r="EC60" s="78"/>
      <c r="ED60" s="78"/>
      <c r="EE60" s="78"/>
      <c r="EF60" s="78"/>
      <c r="EG60" s="78"/>
      <c r="EH60" s="78"/>
      <c r="EI60" s="78"/>
      <c r="EJ60" s="78"/>
      <c r="EK60" s="78"/>
      <c r="EL60" s="103"/>
      <c r="EM60" s="77"/>
      <c r="EN60" s="78"/>
      <c r="EO60" s="78"/>
      <c r="EP60" s="78"/>
      <c r="EQ60" s="78"/>
      <c r="ER60" s="78"/>
      <c r="ES60" s="78"/>
      <c r="ET60" s="78"/>
      <c r="EU60" s="78"/>
      <c r="EV60" s="78"/>
      <c r="EW60" s="78"/>
      <c r="EX60" s="78"/>
      <c r="EY60" s="103"/>
      <c r="EZ60" s="77"/>
      <c r="FA60" s="78"/>
      <c r="FB60" s="78"/>
      <c r="FC60" s="78"/>
      <c r="FD60" s="78"/>
      <c r="FE60" s="78"/>
      <c r="FF60" s="78"/>
      <c r="FG60" s="78"/>
      <c r="FH60" s="78"/>
      <c r="FI60" s="78"/>
      <c r="FJ60" s="78"/>
      <c r="FK60" s="78"/>
      <c r="FL60" s="79"/>
    </row>
    <row r="61" spans="1:168" ht="10.5" customHeight="1">
      <c r="A61" s="245" t="s">
        <v>68</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7"/>
      <c r="BQ61" s="80" t="s">
        <v>69</v>
      </c>
      <c r="BR61" s="70"/>
      <c r="BS61" s="70"/>
      <c r="BT61" s="70"/>
      <c r="BU61" s="70"/>
      <c r="BV61" s="70"/>
      <c r="BW61" s="70"/>
      <c r="BX61" s="71"/>
      <c r="BY61" s="69"/>
      <c r="BZ61" s="70"/>
      <c r="CA61" s="70"/>
      <c r="CB61" s="70"/>
      <c r="CC61" s="70"/>
      <c r="CD61" s="70"/>
      <c r="CE61" s="70"/>
      <c r="CF61" s="70"/>
      <c r="CG61" s="70"/>
      <c r="CH61" s="70"/>
      <c r="CI61" s="70"/>
      <c r="CJ61" s="70"/>
      <c r="CK61" s="71"/>
      <c r="CL61" s="81"/>
      <c r="CM61" s="81"/>
      <c r="CN61" s="81"/>
      <c r="CO61" s="81"/>
      <c r="CP61" s="81"/>
      <c r="CQ61" s="81"/>
      <c r="CR61" s="81"/>
      <c r="CS61" s="81"/>
      <c r="CT61" s="81"/>
      <c r="CU61" s="81"/>
      <c r="CV61" s="81"/>
      <c r="CW61" s="81"/>
      <c r="CX61" s="81"/>
      <c r="CY61" s="81"/>
      <c r="CZ61" s="81"/>
      <c r="DA61" s="81"/>
      <c r="DB61" s="69"/>
      <c r="DC61" s="70"/>
      <c r="DD61" s="70"/>
      <c r="DE61" s="70"/>
      <c r="DF61" s="70"/>
      <c r="DG61" s="70"/>
      <c r="DH61" s="70"/>
      <c r="DI61" s="70"/>
      <c r="DJ61" s="70"/>
      <c r="DK61" s="70"/>
      <c r="DL61" s="71"/>
      <c r="DM61" s="77"/>
      <c r="DN61" s="78"/>
      <c r="DO61" s="78"/>
      <c r="DP61" s="78"/>
      <c r="DQ61" s="78"/>
      <c r="DR61" s="78"/>
      <c r="DS61" s="78"/>
      <c r="DT61" s="78"/>
      <c r="DU61" s="78"/>
      <c r="DV61" s="78"/>
      <c r="DW61" s="78"/>
      <c r="DX61" s="78"/>
      <c r="DY61" s="103"/>
      <c r="DZ61" s="77"/>
      <c r="EA61" s="78"/>
      <c r="EB61" s="78"/>
      <c r="EC61" s="78"/>
      <c r="ED61" s="78"/>
      <c r="EE61" s="78"/>
      <c r="EF61" s="78"/>
      <c r="EG61" s="78"/>
      <c r="EH61" s="78"/>
      <c r="EI61" s="78"/>
      <c r="EJ61" s="78"/>
      <c r="EK61" s="78"/>
      <c r="EL61" s="103"/>
      <c r="EM61" s="77"/>
      <c r="EN61" s="78"/>
      <c r="EO61" s="78"/>
      <c r="EP61" s="78"/>
      <c r="EQ61" s="78"/>
      <c r="ER61" s="78"/>
      <c r="ES61" s="78"/>
      <c r="ET61" s="78"/>
      <c r="EU61" s="78"/>
      <c r="EV61" s="78"/>
      <c r="EW61" s="78"/>
      <c r="EX61" s="78"/>
      <c r="EY61" s="103"/>
      <c r="EZ61" s="77"/>
      <c r="FA61" s="78"/>
      <c r="FB61" s="78"/>
      <c r="FC61" s="78"/>
      <c r="FD61" s="78"/>
      <c r="FE61" s="78"/>
      <c r="FF61" s="78"/>
      <c r="FG61" s="78"/>
      <c r="FH61" s="78"/>
      <c r="FI61" s="78"/>
      <c r="FJ61" s="78"/>
      <c r="FK61" s="78"/>
      <c r="FL61" s="79"/>
    </row>
    <row r="62" spans="1:168" ht="10.5" customHeight="1">
      <c r="A62" s="248" t="s">
        <v>48</v>
      </c>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108"/>
      <c r="BR62" s="84"/>
      <c r="BS62" s="84"/>
      <c r="BT62" s="84"/>
      <c r="BU62" s="84"/>
      <c r="BV62" s="84"/>
      <c r="BW62" s="84"/>
      <c r="BX62" s="85"/>
      <c r="BY62" s="83"/>
      <c r="BZ62" s="84"/>
      <c r="CA62" s="84"/>
      <c r="CB62" s="84"/>
      <c r="CC62" s="84"/>
      <c r="CD62" s="84"/>
      <c r="CE62" s="84"/>
      <c r="CF62" s="84"/>
      <c r="CG62" s="84"/>
      <c r="CH62" s="84"/>
      <c r="CI62" s="84"/>
      <c r="CJ62" s="84"/>
      <c r="CK62" s="85"/>
      <c r="CL62" s="81"/>
      <c r="CM62" s="81"/>
      <c r="CN62" s="81"/>
      <c r="CO62" s="81"/>
      <c r="CP62" s="81"/>
      <c r="CQ62" s="81"/>
      <c r="CR62" s="81"/>
      <c r="CS62" s="81"/>
      <c r="CT62" s="81"/>
      <c r="CU62" s="81"/>
      <c r="CV62" s="81"/>
      <c r="CW62" s="81"/>
      <c r="CX62" s="81"/>
      <c r="CY62" s="81"/>
      <c r="CZ62" s="81"/>
      <c r="DA62" s="81"/>
      <c r="DB62" s="83"/>
      <c r="DC62" s="84"/>
      <c r="DD62" s="84"/>
      <c r="DE62" s="84"/>
      <c r="DF62" s="84"/>
      <c r="DG62" s="84"/>
      <c r="DH62" s="84"/>
      <c r="DI62" s="84"/>
      <c r="DJ62" s="84"/>
      <c r="DK62" s="84"/>
      <c r="DL62" s="85"/>
      <c r="DM62" s="95"/>
      <c r="DN62" s="96"/>
      <c r="DO62" s="96"/>
      <c r="DP62" s="96"/>
      <c r="DQ62" s="96"/>
      <c r="DR62" s="96"/>
      <c r="DS62" s="96"/>
      <c r="DT62" s="96"/>
      <c r="DU62" s="96"/>
      <c r="DV62" s="96"/>
      <c r="DW62" s="96"/>
      <c r="DX62" s="96"/>
      <c r="DY62" s="97"/>
      <c r="DZ62" s="95"/>
      <c r="EA62" s="96"/>
      <c r="EB62" s="96"/>
      <c r="EC62" s="96"/>
      <c r="ED62" s="96"/>
      <c r="EE62" s="96"/>
      <c r="EF62" s="96"/>
      <c r="EG62" s="96"/>
      <c r="EH62" s="96"/>
      <c r="EI62" s="96"/>
      <c r="EJ62" s="96"/>
      <c r="EK62" s="96"/>
      <c r="EL62" s="97"/>
      <c r="EM62" s="95"/>
      <c r="EN62" s="96"/>
      <c r="EO62" s="96"/>
      <c r="EP62" s="96"/>
      <c r="EQ62" s="96"/>
      <c r="ER62" s="96"/>
      <c r="ES62" s="96"/>
      <c r="ET62" s="96"/>
      <c r="EU62" s="96"/>
      <c r="EV62" s="96"/>
      <c r="EW62" s="96"/>
      <c r="EX62" s="96"/>
      <c r="EY62" s="97"/>
      <c r="EZ62" s="95"/>
      <c r="FA62" s="96"/>
      <c r="FB62" s="96"/>
      <c r="FC62" s="96"/>
      <c r="FD62" s="96"/>
      <c r="FE62" s="96"/>
      <c r="FF62" s="96"/>
      <c r="FG62" s="96"/>
      <c r="FH62" s="96"/>
      <c r="FI62" s="96"/>
      <c r="FJ62" s="96"/>
      <c r="FK62" s="96"/>
      <c r="FL62" s="98"/>
    </row>
    <row r="63" spans="1:168" ht="2.25" customHeight="1">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58"/>
      <c r="BQ63" s="164"/>
      <c r="BR63" s="110"/>
      <c r="BS63" s="110"/>
      <c r="BT63" s="110"/>
      <c r="BU63" s="110"/>
      <c r="BV63" s="110"/>
      <c r="BW63" s="110"/>
      <c r="BX63" s="111"/>
      <c r="BY63" s="109"/>
      <c r="BZ63" s="110"/>
      <c r="CA63" s="110"/>
      <c r="CB63" s="110"/>
      <c r="CC63" s="110"/>
      <c r="CD63" s="110"/>
      <c r="CE63" s="110"/>
      <c r="CF63" s="110"/>
      <c r="CG63" s="110"/>
      <c r="CH63" s="110"/>
      <c r="CI63" s="110"/>
      <c r="CJ63" s="110"/>
      <c r="CK63" s="111"/>
      <c r="CL63" s="81"/>
      <c r="CM63" s="81"/>
      <c r="CN63" s="81"/>
      <c r="CO63" s="81"/>
      <c r="CP63" s="81"/>
      <c r="CQ63" s="81"/>
      <c r="CR63" s="81"/>
      <c r="CS63" s="81"/>
      <c r="CT63" s="81"/>
      <c r="CU63" s="81"/>
      <c r="CV63" s="81"/>
      <c r="CW63" s="81"/>
      <c r="CX63" s="81"/>
      <c r="CY63" s="81"/>
      <c r="CZ63" s="81"/>
      <c r="DA63" s="81"/>
      <c r="DB63" s="109"/>
      <c r="DC63" s="110"/>
      <c r="DD63" s="110"/>
      <c r="DE63" s="110"/>
      <c r="DF63" s="110"/>
      <c r="DG63" s="110"/>
      <c r="DH63" s="110"/>
      <c r="DI63" s="110"/>
      <c r="DJ63" s="110"/>
      <c r="DK63" s="110"/>
      <c r="DL63" s="111"/>
      <c r="DM63" s="99"/>
      <c r="DN63" s="100"/>
      <c r="DO63" s="100"/>
      <c r="DP63" s="100"/>
      <c r="DQ63" s="100"/>
      <c r="DR63" s="100"/>
      <c r="DS63" s="100"/>
      <c r="DT63" s="100"/>
      <c r="DU63" s="100"/>
      <c r="DV63" s="100"/>
      <c r="DW63" s="100"/>
      <c r="DX63" s="100"/>
      <c r="DY63" s="101"/>
      <c r="DZ63" s="99"/>
      <c r="EA63" s="100"/>
      <c r="EB63" s="100"/>
      <c r="EC63" s="100"/>
      <c r="ED63" s="100"/>
      <c r="EE63" s="100"/>
      <c r="EF63" s="100"/>
      <c r="EG63" s="100"/>
      <c r="EH63" s="100"/>
      <c r="EI63" s="100"/>
      <c r="EJ63" s="100"/>
      <c r="EK63" s="100"/>
      <c r="EL63" s="101"/>
      <c r="EM63" s="99"/>
      <c r="EN63" s="100"/>
      <c r="EO63" s="100"/>
      <c r="EP63" s="100"/>
      <c r="EQ63" s="100"/>
      <c r="ER63" s="100"/>
      <c r="ES63" s="100"/>
      <c r="ET63" s="100"/>
      <c r="EU63" s="100"/>
      <c r="EV63" s="100"/>
      <c r="EW63" s="100"/>
      <c r="EX63" s="100"/>
      <c r="EY63" s="101"/>
      <c r="EZ63" s="99"/>
      <c r="FA63" s="100"/>
      <c r="FB63" s="100"/>
      <c r="FC63" s="100"/>
      <c r="FD63" s="100"/>
      <c r="FE63" s="100"/>
      <c r="FF63" s="100"/>
      <c r="FG63" s="100"/>
      <c r="FH63" s="100"/>
      <c r="FI63" s="100"/>
      <c r="FJ63" s="100"/>
      <c r="FK63" s="100"/>
      <c r="FL63" s="102"/>
    </row>
    <row r="64" spans="1:168" ht="10.5" customHeight="1">
      <c r="A64" s="228"/>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58"/>
      <c r="BQ64" s="80"/>
      <c r="BR64" s="70"/>
      <c r="BS64" s="70"/>
      <c r="BT64" s="70"/>
      <c r="BU64" s="70"/>
      <c r="BV64" s="70"/>
      <c r="BW64" s="70"/>
      <c r="BX64" s="71"/>
      <c r="BY64" s="69"/>
      <c r="BZ64" s="70"/>
      <c r="CA64" s="70"/>
      <c r="CB64" s="70"/>
      <c r="CC64" s="70"/>
      <c r="CD64" s="70"/>
      <c r="CE64" s="70"/>
      <c r="CF64" s="70"/>
      <c r="CG64" s="70"/>
      <c r="CH64" s="70"/>
      <c r="CI64" s="70"/>
      <c r="CJ64" s="70"/>
      <c r="CK64" s="71"/>
      <c r="CL64" s="81"/>
      <c r="CM64" s="81"/>
      <c r="CN64" s="81"/>
      <c r="CO64" s="81"/>
      <c r="CP64" s="81"/>
      <c r="CQ64" s="81"/>
      <c r="CR64" s="81"/>
      <c r="CS64" s="81"/>
      <c r="CT64" s="81"/>
      <c r="CU64" s="81"/>
      <c r="CV64" s="81"/>
      <c r="CW64" s="81"/>
      <c r="CX64" s="81"/>
      <c r="CY64" s="81"/>
      <c r="CZ64" s="81"/>
      <c r="DA64" s="81"/>
      <c r="DB64" s="69"/>
      <c r="DC64" s="70"/>
      <c r="DD64" s="70"/>
      <c r="DE64" s="70"/>
      <c r="DF64" s="70"/>
      <c r="DG64" s="70"/>
      <c r="DH64" s="70"/>
      <c r="DI64" s="70"/>
      <c r="DJ64" s="70"/>
      <c r="DK64" s="70"/>
      <c r="DL64" s="71"/>
      <c r="DM64" s="77"/>
      <c r="DN64" s="78"/>
      <c r="DO64" s="78"/>
      <c r="DP64" s="78"/>
      <c r="DQ64" s="78"/>
      <c r="DR64" s="78"/>
      <c r="DS64" s="78"/>
      <c r="DT64" s="78"/>
      <c r="DU64" s="78"/>
      <c r="DV64" s="78"/>
      <c r="DW64" s="78"/>
      <c r="DX64" s="78"/>
      <c r="DY64" s="103"/>
      <c r="DZ64" s="77"/>
      <c r="EA64" s="78"/>
      <c r="EB64" s="78"/>
      <c r="EC64" s="78"/>
      <c r="ED64" s="78"/>
      <c r="EE64" s="78"/>
      <c r="EF64" s="78"/>
      <c r="EG64" s="78"/>
      <c r="EH64" s="78"/>
      <c r="EI64" s="78"/>
      <c r="EJ64" s="78"/>
      <c r="EK64" s="78"/>
      <c r="EL64" s="103"/>
      <c r="EM64" s="77"/>
      <c r="EN64" s="78"/>
      <c r="EO64" s="78"/>
      <c r="EP64" s="78"/>
      <c r="EQ64" s="78"/>
      <c r="ER64" s="78"/>
      <c r="ES64" s="78"/>
      <c r="ET64" s="78"/>
      <c r="EU64" s="78"/>
      <c r="EV64" s="78"/>
      <c r="EW64" s="78"/>
      <c r="EX64" s="78"/>
      <c r="EY64" s="103"/>
      <c r="EZ64" s="77"/>
      <c r="FA64" s="78"/>
      <c r="FB64" s="78"/>
      <c r="FC64" s="78"/>
      <c r="FD64" s="78"/>
      <c r="FE64" s="78"/>
      <c r="FF64" s="78"/>
      <c r="FG64" s="78"/>
      <c r="FH64" s="78"/>
      <c r="FI64" s="78"/>
      <c r="FJ64" s="78"/>
      <c r="FK64" s="78"/>
      <c r="FL64" s="79"/>
    </row>
    <row r="65" spans="1:168" ht="12.75" customHeight="1">
      <c r="A65" s="245" t="s">
        <v>257</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7"/>
      <c r="BQ65" s="80" t="s">
        <v>70</v>
      </c>
      <c r="BR65" s="70"/>
      <c r="BS65" s="70"/>
      <c r="BT65" s="70"/>
      <c r="BU65" s="70"/>
      <c r="BV65" s="70"/>
      <c r="BW65" s="70"/>
      <c r="BX65" s="71"/>
      <c r="BY65" s="69" t="s">
        <v>41</v>
      </c>
      <c r="BZ65" s="70"/>
      <c r="CA65" s="70"/>
      <c r="CB65" s="70"/>
      <c r="CC65" s="70"/>
      <c r="CD65" s="70"/>
      <c r="CE65" s="70"/>
      <c r="CF65" s="70"/>
      <c r="CG65" s="70"/>
      <c r="CH65" s="70"/>
      <c r="CI65" s="70"/>
      <c r="CJ65" s="70"/>
      <c r="CK65" s="71"/>
      <c r="CL65" s="81"/>
      <c r="CM65" s="81"/>
      <c r="CN65" s="81"/>
      <c r="CO65" s="81"/>
      <c r="CP65" s="81"/>
      <c r="CQ65" s="81"/>
      <c r="CR65" s="81"/>
      <c r="CS65" s="81"/>
      <c r="CT65" s="81"/>
      <c r="CU65" s="81"/>
      <c r="CV65" s="81"/>
      <c r="CW65" s="81"/>
      <c r="CX65" s="81"/>
      <c r="CY65" s="81"/>
      <c r="CZ65" s="81"/>
      <c r="DA65" s="81"/>
      <c r="DB65" s="69"/>
      <c r="DC65" s="70"/>
      <c r="DD65" s="70"/>
      <c r="DE65" s="70"/>
      <c r="DF65" s="70"/>
      <c r="DG65" s="70"/>
      <c r="DH65" s="70"/>
      <c r="DI65" s="70"/>
      <c r="DJ65" s="70"/>
      <c r="DK65" s="70"/>
      <c r="DL65" s="71"/>
      <c r="DM65" s="77"/>
      <c r="DN65" s="78"/>
      <c r="DO65" s="78"/>
      <c r="DP65" s="78"/>
      <c r="DQ65" s="78"/>
      <c r="DR65" s="78"/>
      <c r="DS65" s="78"/>
      <c r="DT65" s="78"/>
      <c r="DU65" s="78"/>
      <c r="DV65" s="78"/>
      <c r="DW65" s="78"/>
      <c r="DX65" s="78"/>
      <c r="DY65" s="103"/>
      <c r="DZ65" s="77"/>
      <c r="EA65" s="78"/>
      <c r="EB65" s="78"/>
      <c r="EC65" s="78"/>
      <c r="ED65" s="78"/>
      <c r="EE65" s="78"/>
      <c r="EF65" s="78"/>
      <c r="EG65" s="78"/>
      <c r="EH65" s="78"/>
      <c r="EI65" s="78"/>
      <c r="EJ65" s="78"/>
      <c r="EK65" s="78"/>
      <c r="EL65" s="103"/>
      <c r="EM65" s="77"/>
      <c r="EN65" s="78"/>
      <c r="EO65" s="78"/>
      <c r="EP65" s="78"/>
      <c r="EQ65" s="78"/>
      <c r="ER65" s="78"/>
      <c r="ES65" s="78"/>
      <c r="ET65" s="78"/>
      <c r="EU65" s="78"/>
      <c r="EV65" s="78"/>
      <c r="EW65" s="78"/>
      <c r="EX65" s="78"/>
      <c r="EY65" s="103"/>
      <c r="EZ65" s="77"/>
      <c r="FA65" s="78"/>
      <c r="FB65" s="78"/>
      <c r="FC65" s="78"/>
      <c r="FD65" s="78"/>
      <c r="FE65" s="78"/>
      <c r="FF65" s="78"/>
      <c r="FG65" s="78"/>
      <c r="FH65" s="78"/>
      <c r="FI65" s="78"/>
      <c r="FJ65" s="78"/>
      <c r="FK65" s="78"/>
      <c r="FL65" s="79"/>
    </row>
    <row r="66" spans="1:168" ht="33.75" customHeight="1">
      <c r="A66" s="216" t="s">
        <v>71</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80" t="s">
        <v>72</v>
      </c>
      <c r="BR66" s="70"/>
      <c r="BS66" s="70"/>
      <c r="BT66" s="70"/>
      <c r="BU66" s="70"/>
      <c r="BV66" s="70"/>
      <c r="BW66" s="70"/>
      <c r="BX66" s="71"/>
      <c r="BY66" s="69" t="s">
        <v>73</v>
      </c>
      <c r="BZ66" s="70"/>
      <c r="CA66" s="70"/>
      <c r="CB66" s="70"/>
      <c r="CC66" s="70"/>
      <c r="CD66" s="70"/>
      <c r="CE66" s="70"/>
      <c r="CF66" s="70"/>
      <c r="CG66" s="70"/>
      <c r="CH66" s="70"/>
      <c r="CI66" s="70"/>
      <c r="CJ66" s="70"/>
      <c r="CK66" s="71"/>
      <c r="CL66" s="81"/>
      <c r="CM66" s="81"/>
      <c r="CN66" s="81"/>
      <c r="CO66" s="81"/>
      <c r="CP66" s="81"/>
      <c r="CQ66" s="81"/>
      <c r="CR66" s="81"/>
      <c r="CS66" s="81"/>
      <c r="CT66" s="81"/>
      <c r="CU66" s="81"/>
      <c r="CV66" s="81"/>
      <c r="CW66" s="81"/>
      <c r="CX66" s="81"/>
      <c r="CY66" s="81"/>
      <c r="CZ66" s="81"/>
      <c r="DA66" s="81"/>
      <c r="DB66" s="69"/>
      <c r="DC66" s="70"/>
      <c r="DD66" s="70"/>
      <c r="DE66" s="70"/>
      <c r="DF66" s="70"/>
      <c r="DG66" s="70"/>
      <c r="DH66" s="70"/>
      <c r="DI66" s="70"/>
      <c r="DJ66" s="70"/>
      <c r="DK66" s="70"/>
      <c r="DL66" s="71"/>
      <c r="DM66" s="77"/>
      <c r="DN66" s="78"/>
      <c r="DO66" s="78"/>
      <c r="DP66" s="78"/>
      <c r="DQ66" s="78"/>
      <c r="DR66" s="78"/>
      <c r="DS66" s="78"/>
      <c r="DT66" s="78"/>
      <c r="DU66" s="78"/>
      <c r="DV66" s="78"/>
      <c r="DW66" s="78"/>
      <c r="DX66" s="78"/>
      <c r="DY66" s="103"/>
      <c r="DZ66" s="77"/>
      <c r="EA66" s="78"/>
      <c r="EB66" s="78"/>
      <c r="EC66" s="78"/>
      <c r="ED66" s="78"/>
      <c r="EE66" s="78"/>
      <c r="EF66" s="78"/>
      <c r="EG66" s="78"/>
      <c r="EH66" s="78"/>
      <c r="EI66" s="78"/>
      <c r="EJ66" s="78"/>
      <c r="EK66" s="78"/>
      <c r="EL66" s="103"/>
      <c r="EM66" s="77"/>
      <c r="EN66" s="78"/>
      <c r="EO66" s="78"/>
      <c r="EP66" s="78"/>
      <c r="EQ66" s="78"/>
      <c r="ER66" s="78"/>
      <c r="ES66" s="78"/>
      <c r="ET66" s="78"/>
      <c r="EU66" s="78"/>
      <c r="EV66" s="78"/>
      <c r="EW66" s="78"/>
      <c r="EX66" s="78"/>
      <c r="EY66" s="103"/>
      <c r="EZ66" s="77" t="s">
        <v>41</v>
      </c>
      <c r="FA66" s="78"/>
      <c r="FB66" s="78"/>
      <c r="FC66" s="78"/>
      <c r="FD66" s="78"/>
      <c r="FE66" s="78"/>
      <c r="FF66" s="78"/>
      <c r="FG66" s="78"/>
      <c r="FH66" s="78"/>
      <c r="FI66" s="78"/>
      <c r="FJ66" s="78"/>
      <c r="FK66" s="78"/>
      <c r="FL66" s="79"/>
    </row>
    <row r="67" spans="1:168" ht="10.5" customHeight="1" thickBot="1">
      <c r="A67" s="320"/>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50"/>
      <c r="BQ67" s="108"/>
      <c r="BR67" s="84"/>
      <c r="BS67" s="84"/>
      <c r="BT67" s="84"/>
      <c r="BU67" s="84"/>
      <c r="BV67" s="84"/>
      <c r="BW67" s="84"/>
      <c r="BX67" s="85"/>
      <c r="BY67" s="83"/>
      <c r="BZ67" s="84"/>
      <c r="CA67" s="84"/>
      <c r="CB67" s="84"/>
      <c r="CC67" s="84"/>
      <c r="CD67" s="84"/>
      <c r="CE67" s="84"/>
      <c r="CF67" s="84"/>
      <c r="CG67" s="84"/>
      <c r="CH67" s="84"/>
      <c r="CI67" s="84"/>
      <c r="CJ67" s="84"/>
      <c r="CK67" s="85"/>
      <c r="CL67" s="83"/>
      <c r="CM67" s="84"/>
      <c r="CN67" s="84"/>
      <c r="CO67" s="84"/>
      <c r="CP67" s="84"/>
      <c r="CQ67" s="84"/>
      <c r="CR67" s="84"/>
      <c r="CS67" s="84"/>
      <c r="CT67" s="84"/>
      <c r="CU67" s="84"/>
      <c r="CV67" s="84"/>
      <c r="CW67" s="84"/>
      <c r="CX67" s="84"/>
      <c r="CY67" s="84"/>
      <c r="CZ67" s="84"/>
      <c r="DA67" s="85"/>
      <c r="DB67" s="83"/>
      <c r="DC67" s="84"/>
      <c r="DD67" s="84"/>
      <c r="DE67" s="84"/>
      <c r="DF67" s="84"/>
      <c r="DG67" s="84"/>
      <c r="DH67" s="84"/>
      <c r="DI67" s="84"/>
      <c r="DJ67" s="84"/>
      <c r="DK67" s="84"/>
      <c r="DL67" s="85"/>
      <c r="DM67" s="95"/>
      <c r="DN67" s="96"/>
      <c r="DO67" s="96"/>
      <c r="DP67" s="96"/>
      <c r="DQ67" s="96"/>
      <c r="DR67" s="96"/>
      <c r="DS67" s="96"/>
      <c r="DT67" s="96"/>
      <c r="DU67" s="96"/>
      <c r="DV67" s="96"/>
      <c r="DW67" s="96"/>
      <c r="DX67" s="96"/>
      <c r="DY67" s="97"/>
      <c r="DZ67" s="95"/>
      <c r="EA67" s="96"/>
      <c r="EB67" s="96"/>
      <c r="EC67" s="96"/>
      <c r="ED67" s="96"/>
      <c r="EE67" s="96"/>
      <c r="EF67" s="96"/>
      <c r="EG67" s="96"/>
      <c r="EH67" s="96"/>
      <c r="EI67" s="96"/>
      <c r="EJ67" s="96"/>
      <c r="EK67" s="96"/>
      <c r="EL67" s="97"/>
      <c r="EM67" s="95"/>
      <c r="EN67" s="96"/>
      <c r="EO67" s="96"/>
      <c r="EP67" s="96"/>
      <c r="EQ67" s="96"/>
      <c r="ER67" s="96"/>
      <c r="ES67" s="96"/>
      <c r="ET67" s="96"/>
      <c r="EU67" s="96"/>
      <c r="EV67" s="96"/>
      <c r="EW67" s="96"/>
      <c r="EX67" s="96"/>
      <c r="EY67" s="97"/>
      <c r="EZ67" s="95"/>
      <c r="FA67" s="96"/>
      <c r="FB67" s="96"/>
      <c r="FC67" s="96"/>
      <c r="FD67" s="96"/>
      <c r="FE67" s="96"/>
      <c r="FF67" s="96"/>
      <c r="FG67" s="96"/>
      <c r="FH67" s="96"/>
      <c r="FI67" s="96"/>
      <c r="FJ67" s="96"/>
      <c r="FK67" s="96"/>
      <c r="FL67" s="98"/>
    </row>
    <row r="68" spans="1:168" ht="17.25" customHeight="1" thickBot="1">
      <c r="A68" s="321" t="s">
        <v>74</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3" t="s">
        <v>75</v>
      </c>
      <c r="BR68" s="324"/>
      <c r="BS68" s="324"/>
      <c r="BT68" s="324"/>
      <c r="BU68" s="324"/>
      <c r="BV68" s="324"/>
      <c r="BW68" s="324"/>
      <c r="BX68" s="325"/>
      <c r="BY68" s="326" t="s">
        <v>41</v>
      </c>
      <c r="BZ68" s="324"/>
      <c r="CA68" s="324"/>
      <c r="CB68" s="324"/>
      <c r="CC68" s="324"/>
      <c r="CD68" s="324"/>
      <c r="CE68" s="324"/>
      <c r="CF68" s="324"/>
      <c r="CG68" s="324"/>
      <c r="CH68" s="324"/>
      <c r="CI68" s="324"/>
      <c r="CJ68" s="324"/>
      <c r="CK68" s="325"/>
      <c r="CL68" s="113"/>
      <c r="CM68" s="114"/>
      <c r="CN68" s="114"/>
      <c r="CO68" s="114"/>
      <c r="CP68" s="114"/>
      <c r="CQ68" s="114"/>
      <c r="CR68" s="114"/>
      <c r="CS68" s="114"/>
      <c r="CT68" s="114"/>
      <c r="CU68" s="114"/>
      <c r="CV68" s="114"/>
      <c r="CW68" s="114"/>
      <c r="CX68" s="114"/>
      <c r="CY68" s="114"/>
      <c r="CZ68" s="114"/>
      <c r="DA68" s="115"/>
      <c r="DB68" s="113"/>
      <c r="DC68" s="114"/>
      <c r="DD68" s="114"/>
      <c r="DE68" s="114"/>
      <c r="DF68" s="114"/>
      <c r="DG68" s="114"/>
      <c r="DH68" s="114"/>
      <c r="DI68" s="114"/>
      <c r="DJ68" s="114"/>
      <c r="DK68" s="114"/>
      <c r="DL68" s="115"/>
      <c r="DM68" s="233">
        <f>DM69+DM143+DM127+DM119</f>
        <v>57244427.87</v>
      </c>
      <c r="DN68" s="234"/>
      <c r="DO68" s="234"/>
      <c r="DP68" s="234"/>
      <c r="DQ68" s="234"/>
      <c r="DR68" s="234"/>
      <c r="DS68" s="234"/>
      <c r="DT68" s="234"/>
      <c r="DU68" s="234"/>
      <c r="DV68" s="234"/>
      <c r="DW68" s="234"/>
      <c r="DX68" s="234"/>
      <c r="DY68" s="235"/>
      <c r="DZ68" s="233">
        <f>DZ69+DZ143+DZ127+DZ119</f>
        <v>56637490</v>
      </c>
      <c r="EA68" s="234"/>
      <c r="EB68" s="234"/>
      <c r="EC68" s="234"/>
      <c r="ED68" s="234"/>
      <c r="EE68" s="234"/>
      <c r="EF68" s="234"/>
      <c r="EG68" s="234"/>
      <c r="EH68" s="234"/>
      <c r="EI68" s="234"/>
      <c r="EJ68" s="234"/>
      <c r="EK68" s="234"/>
      <c r="EL68" s="235"/>
      <c r="EM68" s="233">
        <f>EM69+EM143+EM127+EM119</f>
        <v>56813490</v>
      </c>
      <c r="EN68" s="234"/>
      <c r="EO68" s="234"/>
      <c r="EP68" s="234"/>
      <c r="EQ68" s="234"/>
      <c r="ER68" s="234"/>
      <c r="ES68" s="234"/>
      <c r="ET68" s="234"/>
      <c r="EU68" s="234"/>
      <c r="EV68" s="234"/>
      <c r="EW68" s="234"/>
      <c r="EX68" s="234"/>
      <c r="EY68" s="235"/>
      <c r="EZ68" s="238"/>
      <c r="FA68" s="239"/>
      <c r="FB68" s="239"/>
      <c r="FC68" s="239"/>
      <c r="FD68" s="239"/>
      <c r="FE68" s="239"/>
      <c r="FF68" s="239"/>
      <c r="FG68" s="239"/>
      <c r="FH68" s="239"/>
      <c r="FI68" s="239"/>
      <c r="FJ68" s="239"/>
      <c r="FK68" s="239"/>
      <c r="FL68" s="240"/>
    </row>
    <row r="69" spans="1:168" ht="22.5" customHeight="1" thickBot="1">
      <c r="A69" s="319" t="s">
        <v>76</v>
      </c>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5" t="s">
        <v>77</v>
      </c>
      <c r="BR69" s="117"/>
      <c r="BS69" s="117"/>
      <c r="BT69" s="117"/>
      <c r="BU69" s="117"/>
      <c r="BV69" s="117"/>
      <c r="BW69" s="117"/>
      <c r="BX69" s="118"/>
      <c r="BY69" s="116" t="s">
        <v>41</v>
      </c>
      <c r="BZ69" s="117"/>
      <c r="CA69" s="117"/>
      <c r="CB69" s="117"/>
      <c r="CC69" s="117"/>
      <c r="CD69" s="117"/>
      <c r="CE69" s="117"/>
      <c r="CF69" s="117"/>
      <c r="CG69" s="117"/>
      <c r="CH69" s="117"/>
      <c r="CI69" s="117"/>
      <c r="CJ69" s="117"/>
      <c r="CK69" s="118"/>
      <c r="CL69" s="116"/>
      <c r="CM69" s="117"/>
      <c r="CN69" s="117"/>
      <c r="CO69" s="117"/>
      <c r="CP69" s="117"/>
      <c r="CQ69" s="117"/>
      <c r="CR69" s="117"/>
      <c r="CS69" s="117"/>
      <c r="CT69" s="117"/>
      <c r="CU69" s="117"/>
      <c r="CV69" s="117"/>
      <c r="CW69" s="117"/>
      <c r="CX69" s="117"/>
      <c r="CY69" s="117"/>
      <c r="CZ69" s="117"/>
      <c r="DA69" s="118"/>
      <c r="DB69" s="116"/>
      <c r="DC69" s="117"/>
      <c r="DD69" s="117"/>
      <c r="DE69" s="117"/>
      <c r="DF69" s="117"/>
      <c r="DG69" s="117"/>
      <c r="DH69" s="117"/>
      <c r="DI69" s="117"/>
      <c r="DJ69" s="117"/>
      <c r="DK69" s="117"/>
      <c r="DL69" s="118"/>
      <c r="DM69" s="251">
        <f>DM70+DM83+DM94+DM100</f>
        <v>51380374</v>
      </c>
      <c r="DN69" s="252"/>
      <c r="DO69" s="252"/>
      <c r="DP69" s="252"/>
      <c r="DQ69" s="252"/>
      <c r="DR69" s="252"/>
      <c r="DS69" s="252"/>
      <c r="DT69" s="252"/>
      <c r="DU69" s="252"/>
      <c r="DV69" s="252"/>
      <c r="DW69" s="252"/>
      <c r="DX69" s="252"/>
      <c r="DY69" s="253"/>
      <c r="DZ69" s="251">
        <f>DZ70+DZ83+DZ94+DZ100</f>
        <v>51486610</v>
      </c>
      <c r="EA69" s="252"/>
      <c r="EB69" s="252"/>
      <c r="EC69" s="252"/>
      <c r="ED69" s="252"/>
      <c r="EE69" s="252"/>
      <c r="EF69" s="252"/>
      <c r="EG69" s="252"/>
      <c r="EH69" s="252"/>
      <c r="EI69" s="252"/>
      <c r="EJ69" s="252"/>
      <c r="EK69" s="252"/>
      <c r="EL69" s="253"/>
      <c r="EM69" s="251">
        <f>EM70+EM83+EM94+EM100</f>
        <v>51659990</v>
      </c>
      <c r="EN69" s="252"/>
      <c r="EO69" s="252"/>
      <c r="EP69" s="252"/>
      <c r="EQ69" s="252"/>
      <c r="ER69" s="252"/>
      <c r="ES69" s="252"/>
      <c r="ET69" s="252"/>
      <c r="EU69" s="252"/>
      <c r="EV69" s="252"/>
      <c r="EW69" s="252"/>
      <c r="EX69" s="252"/>
      <c r="EY69" s="253"/>
      <c r="EZ69" s="230" t="s">
        <v>41</v>
      </c>
      <c r="FA69" s="231"/>
      <c r="FB69" s="231"/>
      <c r="FC69" s="231"/>
      <c r="FD69" s="231"/>
      <c r="FE69" s="231"/>
      <c r="FF69" s="231"/>
      <c r="FG69" s="231"/>
      <c r="FH69" s="231"/>
      <c r="FI69" s="231"/>
      <c r="FJ69" s="231"/>
      <c r="FK69" s="231"/>
      <c r="FL69" s="232"/>
    </row>
    <row r="70" spans="1:168" ht="22.5" customHeight="1" thickBot="1">
      <c r="A70" s="262" t="s">
        <v>303</v>
      </c>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9" t="s">
        <v>78</v>
      </c>
      <c r="BR70" s="93"/>
      <c r="BS70" s="93"/>
      <c r="BT70" s="93"/>
      <c r="BU70" s="93"/>
      <c r="BV70" s="93"/>
      <c r="BW70" s="93"/>
      <c r="BX70" s="94"/>
      <c r="BY70" s="92" t="s">
        <v>79</v>
      </c>
      <c r="BZ70" s="93"/>
      <c r="CA70" s="93"/>
      <c r="CB70" s="93"/>
      <c r="CC70" s="93"/>
      <c r="CD70" s="93"/>
      <c r="CE70" s="93"/>
      <c r="CF70" s="93"/>
      <c r="CG70" s="93"/>
      <c r="CH70" s="93"/>
      <c r="CI70" s="93"/>
      <c r="CJ70" s="93"/>
      <c r="CK70" s="94"/>
      <c r="CL70" s="92" t="s">
        <v>289</v>
      </c>
      <c r="CM70" s="93"/>
      <c r="CN70" s="93"/>
      <c r="CO70" s="93"/>
      <c r="CP70" s="93"/>
      <c r="CQ70" s="93"/>
      <c r="CR70" s="93"/>
      <c r="CS70" s="93"/>
      <c r="CT70" s="93"/>
      <c r="CU70" s="93"/>
      <c r="CV70" s="93"/>
      <c r="CW70" s="93"/>
      <c r="CX70" s="93"/>
      <c r="CY70" s="93"/>
      <c r="CZ70" s="93"/>
      <c r="DA70" s="94"/>
      <c r="DB70" s="92"/>
      <c r="DC70" s="93"/>
      <c r="DD70" s="93"/>
      <c r="DE70" s="93"/>
      <c r="DF70" s="93"/>
      <c r="DG70" s="93"/>
      <c r="DH70" s="93"/>
      <c r="DI70" s="93"/>
      <c r="DJ70" s="93"/>
      <c r="DK70" s="93"/>
      <c r="DL70" s="94"/>
      <c r="DM70" s="86">
        <f>SUM(DM71:DY82)</f>
        <v>39234543</v>
      </c>
      <c r="DN70" s="211"/>
      <c r="DO70" s="211"/>
      <c r="DP70" s="211"/>
      <c r="DQ70" s="211"/>
      <c r="DR70" s="211"/>
      <c r="DS70" s="211"/>
      <c r="DT70" s="211"/>
      <c r="DU70" s="211"/>
      <c r="DV70" s="211"/>
      <c r="DW70" s="211"/>
      <c r="DX70" s="211"/>
      <c r="DY70" s="212"/>
      <c r="DZ70" s="86">
        <f>SUM(DZ71:EL82)</f>
        <v>39280432</v>
      </c>
      <c r="EA70" s="211"/>
      <c r="EB70" s="211"/>
      <c r="EC70" s="211"/>
      <c r="ED70" s="211"/>
      <c r="EE70" s="211"/>
      <c r="EF70" s="211"/>
      <c r="EG70" s="211"/>
      <c r="EH70" s="211"/>
      <c r="EI70" s="211"/>
      <c r="EJ70" s="211"/>
      <c r="EK70" s="211"/>
      <c r="EL70" s="212"/>
      <c r="EM70" s="86">
        <f>SUM(EM71:EY82)</f>
        <v>39413259</v>
      </c>
      <c r="EN70" s="211"/>
      <c r="EO70" s="211"/>
      <c r="EP70" s="211"/>
      <c r="EQ70" s="211"/>
      <c r="ER70" s="211"/>
      <c r="ES70" s="211"/>
      <c r="ET70" s="211"/>
      <c r="EU70" s="211"/>
      <c r="EV70" s="211"/>
      <c r="EW70" s="211"/>
      <c r="EX70" s="211"/>
      <c r="EY70" s="212"/>
      <c r="EZ70" s="292" t="s">
        <v>41</v>
      </c>
      <c r="FA70" s="87"/>
      <c r="FB70" s="87"/>
      <c r="FC70" s="87"/>
      <c r="FD70" s="87"/>
      <c r="FE70" s="87"/>
      <c r="FF70" s="87"/>
      <c r="FG70" s="87"/>
      <c r="FH70" s="87"/>
      <c r="FI70" s="87"/>
      <c r="FJ70" s="87"/>
      <c r="FK70" s="87"/>
      <c r="FL70" s="293"/>
    </row>
    <row r="71" spans="1:168" ht="12" customHeight="1">
      <c r="A71" s="104" t="s">
        <v>302</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5"/>
      <c r="BQ71" s="164" t="s">
        <v>78</v>
      </c>
      <c r="BR71" s="110"/>
      <c r="BS71" s="110"/>
      <c r="BT71" s="110"/>
      <c r="BU71" s="110"/>
      <c r="BV71" s="110"/>
      <c r="BW71" s="110"/>
      <c r="BX71" s="111"/>
      <c r="BY71" s="109" t="s">
        <v>79</v>
      </c>
      <c r="BZ71" s="110"/>
      <c r="CA71" s="110"/>
      <c r="CB71" s="110"/>
      <c r="CC71" s="110"/>
      <c r="CD71" s="110"/>
      <c r="CE71" s="110"/>
      <c r="CF71" s="110"/>
      <c r="CG71" s="110"/>
      <c r="CH71" s="110"/>
      <c r="CI71" s="110"/>
      <c r="CJ71" s="110"/>
      <c r="CK71" s="111"/>
      <c r="CL71" s="81" t="s">
        <v>331</v>
      </c>
      <c r="CM71" s="81"/>
      <c r="CN71" s="81"/>
      <c r="CO71" s="81"/>
      <c r="CP71" s="81"/>
      <c r="CQ71" s="81"/>
      <c r="CR71" s="81"/>
      <c r="CS71" s="81"/>
      <c r="CT71" s="81" t="s">
        <v>289</v>
      </c>
      <c r="CU71" s="81"/>
      <c r="CV71" s="81"/>
      <c r="CW71" s="81"/>
      <c r="CX71" s="81"/>
      <c r="CY71" s="81"/>
      <c r="CZ71" s="81"/>
      <c r="DA71" s="81"/>
      <c r="DB71" s="109" t="s">
        <v>291</v>
      </c>
      <c r="DC71" s="110"/>
      <c r="DD71" s="110"/>
      <c r="DE71" s="110"/>
      <c r="DF71" s="110"/>
      <c r="DG71" s="110"/>
      <c r="DH71" s="110"/>
      <c r="DI71" s="110"/>
      <c r="DJ71" s="110"/>
      <c r="DK71" s="110"/>
      <c r="DL71" s="111"/>
      <c r="DM71" s="208">
        <v>12186634</v>
      </c>
      <c r="DN71" s="209"/>
      <c r="DO71" s="209"/>
      <c r="DP71" s="209"/>
      <c r="DQ71" s="209"/>
      <c r="DR71" s="209"/>
      <c r="DS71" s="209"/>
      <c r="DT71" s="209"/>
      <c r="DU71" s="209"/>
      <c r="DV71" s="209"/>
      <c r="DW71" s="209"/>
      <c r="DX71" s="209"/>
      <c r="DY71" s="210"/>
      <c r="DZ71" s="208">
        <v>11874758</v>
      </c>
      <c r="EA71" s="209"/>
      <c r="EB71" s="209"/>
      <c r="EC71" s="209"/>
      <c r="ED71" s="209"/>
      <c r="EE71" s="209"/>
      <c r="EF71" s="209"/>
      <c r="EG71" s="209"/>
      <c r="EH71" s="209"/>
      <c r="EI71" s="209"/>
      <c r="EJ71" s="209"/>
      <c r="EK71" s="209"/>
      <c r="EL71" s="210"/>
      <c r="EM71" s="208">
        <f>DZ71</f>
        <v>11874758</v>
      </c>
      <c r="EN71" s="209"/>
      <c r="EO71" s="209"/>
      <c r="EP71" s="209"/>
      <c r="EQ71" s="209"/>
      <c r="ER71" s="209"/>
      <c r="ES71" s="209"/>
      <c r="ET71" s="209"/>
      <c r="EU71" s="209"/>
      <c r="EV71" s="209"/>
      <c r="EW71" s="209"/>
      <c r="EX71" s="209"/>
      <c r="EY71" s="210"/>
      <c r="EZ71" s="99"/>
      <c r="FA71" s="100"/>
      <c r="FB71" s="100"/>
      <c r="FC71" s="100"/>
      <c r="FD71" s="100"/>
      <c r="FE71" s="100"/>
      <c r="FF71" s="100"/>
      <c r="FG71" s="100"/>
      <c r="FH71" s="100"/>
      <c r="FI71" s="100"/>
      <c r="FJ71" s="100"/>
      <c r="FK71" s="100"/>
      <c r="FL71" s="102"/>
    </row>
    <row r="72" spans="1:168" ht="12" customHeight="1">
      <c r="A72" s="72" t="s">
        <v>304</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3"/>
      <c r="BQ72" s="80" t="s">
        <v>78</v>
      </c>
      <c r="BR72" s="70"/>
      <c r="BS72" s="70"/>
      <c r="BT72" s="70"/>
      <c r="BU72" s="70"/>
      <c r="BV72" s="70"/>
      <c r="BW72" s="70"/>
      <c r="BX72" s="71"/>
      <c r="BY72" s="69" t="s">
        <v>79</v>
      </c>
      <c r="BZ72" s="70"/>
      <c r="CA72" s="70"/>
      <c r="CB72" s="70"/>
      <c r="CC72" s="70"/>
      <c r="CD72" s="70"/>
      <c r="CE72" s="70"/>
      <c r="CF72" s="70"/>
      <c r="CG72" s="70"/>
      <c r="CH72" s="70"/>
      <c r="CI72" s="70"/>
      <c r="CJ72" s="70"/>
      <c r="CK72" s="71"/>
      <c r="CL72" s="81" t="s">
        <v>332</v>
      </c>
      <c r="CM72" s="81"/>
      <c r="CN72" s="81"/>
      <c r="CO72" s="81"/>
      <c r="CP72" s="81"/>
      <c r="CQ72" s="81"/>
      <c r="CR72" s="81"/>
      <c r="CS72" s="81"/>
      <c r="CT72" s="81" t="s">
        <v>289</v>
      </c>
      <c r="CU72" s="81"/>
      <c r="CV72" s="81"/>
      <c r="CW72" s="81"/>
      <c r="CX72" s="81"/>
      <c r="CY72" s="81"/>
      <c r="CZ72" s="81"/>
      <c r="DA72" s="81"/>
      <c r="DB72" s="69" t="s">
        <v>291</v>
      </c>
      <c r="DC72" s="70"/>
      <c r="DD72" s="70"/>
      <c r="DE72" s="70"/>
      <c r="DF72" s="70"/>
      <c r="DG72" s="70"/>
      <c r="DH72" s="70"/>
      <c r="DI72" s="70"/>
      <c r="DJ72" s="70"/>
      <c r="DK72" s="70"/>
      <c r="DL72" s="71"/>
      <c r="DM72" s="74">
        <v>15466060</v>
      </c>
      <c r="DN72" s="75"/>
      <c r="DO72" s="75"/>
      <c r="DP72" s="75"/>
      <c r="DQ72" s="75"/>
      <c r="DR72" s="75"/>
      <c r="DS72" s="75"/>
      <c r="DT72" s="75"/>
      <c r="DU72" s="75"/>
      <c r="DV72" s="75"/>
      <c r="DW72" s="75"/>
      <c r="DX72" s="75"/>
      <c r="DY72" s="76"/>
      <c r="DZ72" s="74">
        <v>15848924</v>
      </c>
      <c r="EA72" s="75"/>
      <c r="EB72" s="75"/>
      <c r="EC72" s="75"/>
      <c r="ED72" s="75"/>
      <c r="EE72" s="75"/>
      <c r="EF72" s="75"/>
      <c r="EG72" s="75"/>
      <c r="EH72" s="75"/>
      <c r="EI72" s="75"/>
      <c r="EJ72" s="75"/>
      <c r="EK72" s="75"/>
      <c r="EL72" s="76"/>
      <c r="EM72" s="74">
        <v>15981751</v>
      </c>
      <c r="EN72" s="75"/>
      <c r="EO72" s="75"/>
      <c r="EP72" s="75"/>
      <c r="EQ72" s="75"/>
      <c r="ER72" s="75"/>
      <c r="ES72" s="75"/>
      <c r="ET72" s="75"/>
      <c r="EU72" s="75"/>
      <c r="EV72" s="75"/>
      <c r="EW72" s="75"/>
      <c r="EX72" s="75"/>
      <c r="EY72" s="76"/>
      <c r="EZ72" s="77"/>
      <c r="FA72" s="78"/>
      <c r="FB72" s="78"/>
      <c r="FC72" s="78"/>
      <c r="FD72" s="78"/>
      <c r="FE72" s="78"/>
      <c r="FF72" s="78"/>
      <c r="FG72" s="78"/>
      <c r="FH72" s="78"/>
      <c r="FI72" s="78"/>
      <c r="FJ72" s="78"/>
      <c r="FK72" s="78"/>
      <c r="FL72" s="79"/>
    </row>
    <row r="73" spans="1:168" ht="12" customHeight="1">
      <c r="A73" s="72" t="s">
        <v>350</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3"/>
      <c r="BQ73" s="80" t="s">
        <v>78</v>
      </c>
      <c r="BR73" s="70"/>
      <c r="BS73" s="70"/>
      <c r="BT73" s="70"/>
      <c r="BU73" s="70"/>
      <c r="BV73" s="70"/>
      <c r="BW73" s="70"/>
      <c r="BX73" s="71"/>
      <c r="BY73" s="69" t="s">
        <v>79</v>
      </c>
      <c r="BZ73" s="70"/>
      <c r="CA73" s="70"/>
      <c r="CB73" s="70"/>
      <c r="CC73" s="70"/>
      <c r="CD73" s="70"/>
      <c r="CE73" s="70"/>
      <c r="CF73" s="70"/>
      <c r="CG73" s="70"/>
      <c r="CH73" s="70"/>
      <c r="CI73" s="70"/>
      <c r="CJ73" s="70"/>
      <c r="CK73" s="71"/>
      <c r="CL73" s="81" t="s">
        <v>342</v>
      </c>
      <c r="CM73" s="81"/>
      <c r="CN73" s="81"/>
      <c r="CO73" s="81"/>
      <c r="CP73" s="81"/>
      <c r="CQ73" s="81"/>
      <c r="CR73" s="81"/>
      <c r="CS73" s="81"/>
      <c r="CT73" s="81" t="s">
        <v>289</v>
      </c>
      <c r="CU73" s="81"/>
      <c r="CV73" s="81"/>
      <c r="CW73" s="81"/>
      <c r="CX73" s="81"/>
      <c r="CY73" s="81"/>
      <c r="CZ73" s="81"/>
      <c r="DA73" s="81"/>
      <c r="DB73" s="69" t="s">
        <v>291</v>
      </c>
      <c r="DC73" s="70"/>
      <c r="DD73" s="70"/>
      <c r="DE73" s="70"/>
      <c r="DF73" s="70"/>
      <c r="DG73" s="70"/>
      <c r="DH73" s="70"/>
      <c r="DI73" s="70"/>
      <c r="DJ73" s="70"/>
      <c r="DK73" s="70"/>
      <c r="DL73" s="71"/>
      <c r="DM73" s="74">
        <v>8659307</v>
      </c>
      <c r="DN73" s="75"/>
      <c r="DO73" s="75"/>
      <c r="DP73" s="75"/>
      <c r="DQ73" s="75"/>
      <c r="DR73" s="75"/>
      <c r="DS73" s="75"/>
      <c r="DT73" s="75"/>
      <c r="DU73" s="75"/>
      <c r="DV73" s="75"/>
      <c r="DW73" s="75"/>
      <c r="DX73" s="75"/>
      <c r="DY73" s="76"/>
      <c r="DZ73" s="74">
        <v>8657813</v>
      </c>
      <c r="EA73" s="75"/>
      <c r="EB73" s="75"/>
      <c r="EC73" s="75"/>
      <c r="ED73" s="75"/>
      <c r="EE73" s="75"/>
      <c r="EF73" s="75"/>
      <c r="EG73" s="75"/>
      <c r="EH73" s="75"/>
      <c r="EI73" s="75"/>
      <c r="EJ73" s="75"/>
      <c r="EK73" s="75"/>
      <c r="EL73" s="76"/>
      <c r="EM73" s="74">
        <f>DZ73</f>
        <v>8657813</v>
      </c>
      <c r="EN73" s="75"/>
      <c r="EO73" s="75"/>
      <c r="EP73" s="75"/>
      <c r="EQ73" s="75"/>
      <c r="ER73" s="75"/>
      <c r="ES73" s="75"/>
      <c r="ET73" s="75"/>
      <c r="EU73" s="75"/>
      <c r="EV73" s="75"/>
      <c r="EW73" s="75"/>
      <c r="EX73" s="75"/>
      <c r="EY73" s="76"/>
      <c r="EZ73" s="77"/>
      <c r="FA73" s="78"/>
      <c r="FB73" s="78"/>
      <c r="FC73" s="78"/>
      <c r="FD73" s="78"/>
      <c r="FE73" s="78"/>
      <c r="FF73" s="78"/>
      <c r="FG73" s="78"/>
      <c r="FH73" s="78"/>
      <c r="FI73" s="78"/>
      <c r="FJ73" s="78"/>
      <c r="FK73" s="78"/>
      <c r="FL73" s="79"/>
    </row>
    <row r="74" spans="1:168" ht="12" customHeight="1">
      <c r="A74" s="72" t="s">
        <v>305</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3"/>
      <c r="BQ74" s="80" t="s">
        <v>78</v>
      </c>
      <c r="BR74" s="70"/>
      <c r="BS74" s="70"/>
      <c r="BT74" s="70"/>
      <c r="BU74" s="70"/>
      <c r="BV74" s="70"/>
      <c r="BW74" s="70"/>
      <c r="BX74" s="71"/>
      <c r="BY74" s="69" t="s">
        <v>79</v>
      </c>
      <c r="BZ74" s="70"/>
      <c r="CA74" s="70"/>
      <c r="CB74" s="70"/>
      <c r="CC74" s="70"/>
      <c r="CD74" s="70"/>
      <c r="CE74" s="70"/>
      <c r="CF74" s="70"/>
      <c r="CG74" s="70"/>
      <c r="CH74" s="70"/>
      <c r="CI74" s="70"/>
      <c r="CJ74" s="70"/>
      <c r="CK74" s="71"/>
      <c r="CL74" s="81" t="s">
        <v>332</v>
      </c>
      <c r="CM74" s="81"/>
      <c r="CN74" s="81"/>
      <c r="CO74" s="81"/>
      <c r="CP74" s="81"/>
      <c r="CQ74" s="81"/>
      <c r="CR74" s="81"/>
      <c r="CS74" s="81"/>
      <c r="CT74" s="81" t="s">
        <v>289</v>
      </c>
      <c r="CU74" s="81"/>
      <c r="CV74" s="81"/>
      <c r="CW74" s="81"/>
      <c r="CX74" s="81"/>
      <c r="CY74" s="81"/>
      <c r="CZ74" s="81"/>
      <c r="DA74" s="81"/>
      <c r="DB74" s="69" t="s">
        <v>301</v>
      </c>
      <c r="DC74" s="70"/>
      <c r="DD74" s="70"/>
      <c r="DE74" s="70"/>
      <c r="DF74" s="70"/>
      <c r="DG74" s="70"/>
      <c r="DH74" s="70"/>
      <c r="DI74" s="70"/>
      <c r="DJ74" s="70"/>
      <c r="DK74" s="70"/>
      <c r="DL74" s="71"/>
      <c r="DM74" s="74">
        <v>472260</v>
      </c>
      <c r="DN74" s="75"/>
      <c r="DO74" s="75"/>
      <c r="DP74" s="75"/>
      <c r="DQ74" s="75"/>
      <c r="DR74" s="75"/>
      <c r="DS74" s="75"/>
      <c r="DT74" s="75"/>
      <c r="DU74" s="75"/>
      <c r="DV74" s="75"/>
      <c r="DW74" s="75"/>
      <c r="DX74" s="75"/>
      <c r="DY74" s="76"/>
      <c r="DZ74" s="74">
        <v>475960</v>
      </c>
      <c r="EA74" s="75"/>
      <c r="EB74" s="75"/>
      <c r="EC74" s="75"/>
      <c r="ED74" s="75"/>
      <c r="EE74" s="75"/>
      <c r="EF74" s="75"/>
      <c r="EG74" s="75"/>
      <c r="EH74" s="75"/>
      <c r="EI74" s="75"/>
      <c r="EJ74" s="75"/>
      <c r="EK74" s="75"/>
      <c r="EL74" s="76"/>
      <c r="EM74" s="74">
        <f>DZ74</f>
        <v>475960</v>
      </c>
      <c r="EN74" s="75"/>
      <c r="EO74" s="75"/>
      <c r="EP74" s="75"/>
      <c r="EQ74" s="75"/>
      <c r="ER74" s="75"/>
      <c r="ES74" s="75"/>
      <c r="ET74" s="75"/>
      <c r="EU74" s="75"/>
      <c r="EV74" s="75"/>
      <c r="EW74" s="75"/>
      <c r="EX74" s="75"/>
      <c r="EY74" s="76"/>
      <c r="EZ74" s="77"/>
      <c r="FA74" s="78"/>
      <c r="FB74" s="78"/>
      <c r="FC74" s="78"/>
      <c r="FD74" s="78"/>
      <c r="FE74" s="78"/>
      <c r="FF74" s="78"/>
      <c r="FG74" s="78"/>
      <c r="FH74" s="78"/>
      <c r="FI74" s="78"/>
      <c r="FJ74" s="78"/>
      <c r="FK74" s="78"/>
      <c r="FL74" s="79"/>
    </row>
    <row r="75" spans="1:168" ht="12" customHeight="1">
      <c r="A75" s="72" t="s">
        <v>306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3"/>
      <c r="BQ75" s="80" t="s">
        <v>78</v>
      </c>
      <c r="BR75" s="70"/>
      <c r="BS75" s="70"/>
      <c r="BT75" s="70"/>
      <c r="BU75" s="70"/>
      <c r="BV75" s="70"/>
      <c r="BW75" s="70"/>
      <c r="BX75" s="71"/>
      <c r="BY75" s="69" t="s">
        <v>79</v>
      </c>
      <c r="BZ75" s="70"/>
      <c r="CA75" s="70"/>
      <c r="CB75" s="70"/>
      <c r="CC75" s="70"/>
      <c r="CD75" s="70"/>
      <c r="CE75" s="70"/>
      <c r="CF75" s="70"/>
      <c r="CG75" s="70"/>
      <c r="CH75" s="70"/>
      <c r="CI75" s="70"/>
      <c r="CJ75" s="70"/>
      <c r="CK75" s="71"/>
      <c r="CL75" s="81" t="s">
        <v>331</v>
      </c>
      <c r="CM75" s="81"/>
      <c r="CN75" s="81"/>
      <c r="CO75" s="81"/>
      <c r="CP75" s="81"/>
      <c r="CQ75" s="81"/>
      <c r="CR75" s="81"/>
      <c r="CS75" s="81"/>
      <c r="CT75" s="81" t="s">
        <v>289</v>
      </c>
      <c r="CU75" s="81"/>
      <c r="CV75" s="81"/>
      <c r="CW75" s="81"/>
      <c r="CX75" s="81"/>
      <c r="CY75" s="81"/>
      <c r="CZ75" s="81"/>
      <c r="DA75" s="81"/>
      <c r="DB75" s="69" t="s">
        <v>301</v>
      </c>
      <c r="DC75" s="70"/>
      <c r="DD75" s="70"/>
      <c r="DE75" s="70"/>
      <c r="DF75" s="70"/>
      <c r="DG75" s="70"/>
      <c r="DH75" s="70"/>
      <c r="DI75" s="70"/>
      <c r="DJ75" s="70"/>
      <c r="DK75" s="70"/>
      <c r="DL75" s="71"/>
      <c r="DM75" s="74">
        <v>23569</v>
      </c>
      <c r="DN75" s="75"/>
      <c r="DO75" s="75"/>
      <c r="DP75" s="75"/>
      <c r="DQ75" s="75"/>
      <c r="DR75" s="75"/>
      <c r="DS75" s="75"/>
      <c r="DT75" s="75"/>
      <c r="DU75" s="75"/>
      <c r="DV75" s="75"/>
      <c r="DW75" s="75"/>
      <c r="DX75" s="75"/>
      <c r="DY75" s="76"/>
      <c r="DZ75" s="74">
        <v>23911</v>
      </c>
      <c r="EA75" s="75"/>
      <c r="EB75" s="75"/>
      <c r="EC75" s="75"/>
      <c r="ED75" s="75"/>
      <c r="EE75" s="75"/>
      <c r="EF75" s="75"/>
      <c r="EG75" s="75"/>
      <c r="EH75" s="75"/>
      <c r="EI75" s="75"/>
      <c r="EJ75" s="75"/>
      <c r="EK75" s="75"/>
      <c r="EL75" s="76"/>
      <c r="EM75" s="74">
        <f aca="true" t="shared" si="0" ref="EM75:EM81">DZ75</f>
        <v>23911</v>
      </c>
      <c r="EN75" s="75"/>
      <c r="EO75" s="75"/>
      <c r="EP75" s="75"/>
      <c r="EQ75" s="75"/>
      <c r="ER75" s="75"/>
      <c r="ES75" s="75"/>
      <c r="ET75" s="75"/>
      <c r="EU75" s="75"/>
      <c r="EV75" s="75"/>
      <c r="EW75" s="75"/>
      <c r="EX75" s="75"/>
      <c r="EY75" s="76"/>
      <c r="EZ75" s="77"/>
      <c r="FA75" s="78"/>
      <c r="FB75" s="78"/>
      <c r="FC75" s="78"/>
      <c r="FD75" s="78"/>
      <c r="FE75" s="78"/>
      <c r="FF75" s="78"/>
      <c r="FG75" s="78"/>
      <c r="FH75" s="78"/>
      <c r="FI75" s="78"/>
      <c r="FJ75" s="78"/>
      <c r="FK75" s="78"/>
      <c r="FL75" s="79"/>
    </row>
    <row r="76" spans="1:168" ht="12" customHeight="1">
      <c r="A76" s="72" t="s">
        <v>307</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3"/>
      <c r="BQ76" s="80" t="s">
        <v>78</v>
      </c>
      <c r="BR76" s="70"/>
      <c r="BS76" s="70"/>
      <c r="BT76" s="70"/>
      <c r="BU76" s="70"/>
      <c r="BV76" s="70"/>
      <c r="BW76" s="70"/>
      <c r="BX76" s="71"/>
      <c r="BY76" s="69" t="s">
        <v>79</v>
      </c>
      <c r="BZ76" s="70"/>
      <c r="CA76" s="70"/>
      <c r="CB76" s="70"/>
      <c r="CC76" s="70"/>
      <c r="CD76" s="70"/>
      <c r="CE76" s="70"/>
      <c r="CF76" s="70"/>
      <c r="CG76" s="70"/>
      <c r="CH76" s="70"/>
      <c r="CI76" s="70"/>
      <c r="CJ76" s="70"/>
      <c r="CK76" s="71"/>
      <c r="CL76" s="81" t="s">
        <v>331</v>
      </c>
      <c r="CM76" s="81"/>
      <c r="CN76" s="81"/>
      <c r="CO76" s="81"/>
      <c r="CP76" s="81"/>
      <c r="CQ76" s="81"/>
      <c r="CR76" s="81"/>
      <c r="CS76" s="81"/>
      <c r="CT76" s="81" t="s">
        <v>289</v>
      </c>
      <c r="CU76" s="81"/>
      <c r="CV76" s="81"/>
      <c r="CW76" s="81"/>
      <c r="CX76" s="81"/>
      <c r="CY76" s="81"/>
      <c r="CZ76" s="81"/>
      <c r="DA76" s="81"/>
      <c r="DB76" s="69" t="s">
        <v>301</v>
      </c>
      <c r="DC76" s="70"/>
      <c r="DD76" s="70"/>
      <c r="DE76" s="70"/>
      <c r="DF76" s="70"/>
      <c r="DG76" s="70"/>
      <c r="DH76" s="70"/>
      <c r="DI76" s="70"/>
      <c r="DJ76" s="70"/>
      <c r="DK76" s="70"/>
      <c r="DL76" s="71"/>
      <c r="DM76" s="74">
        <v>970520</v>
      </c>
      <c r="DN76" s="75"/>
      <c r="DO76" s="75"/>
      <c r="DP76" s="75"/>
      <c r="DQ76" s="75"/>
      <c r="DR76" s="75"/>
      <c r="DS76" s="75"/>
      <c r="DT76" s="75"/>
      <c r="DU76" s="75"/>
      <c r="DV76" s="75"/>
      <c r="DW76" s="75"/>
      <c r="DX76" s="75"/>
      <c r="DY76" s="76"/>
      <c r="DZ76" s="74">
        <v>988940</v>
      </c>
      <c r="EA76" s="75"/>
      <c r="EB76" s="75"/>
      <c r="EC76" s="75"/>
      <c r="ED76" s="75"/>
      <c r="EE76" s="75"/>
      <c r="EF76" s="75"/>
      <c r="EG76" s="75"/>
      <c r="EH76" s="75"/>
      <c r="EI76" s="75"/>
      <c r="EJ76" s="75"/>
      <c r="EK76" s="75"/>
      <c r="EL76" s="76"/>
      <c r="EM76" s="74">
        <f t="shared" si="0"/>
        <v>988940</v>
      </c>
      <c r="EN76" s="75"/>
      <c r="EO76" s="75"/>
      <c r="EP76" s="75"/>
      <c r="EQ76" s="75"/>
      <c r="ER76" s="75"/>
      <c r="ES76" s="75"/>
      <c r="ET76" s="75"/>
      <c r="EU76" s="75"/>
      <c r="EV76" s="75"/>
      <c r="EW76" s="75"/>
      <c r="EX76" s="75"/>
      <c r="EY76" s="76"/>
      <c r="EZ76" s="77"/>
      <c r="FA76" s="78"/>
      <c r="FB76" s="78"/>
      <c r="FC76" s="78"/>
      <c r="FD76" s="78"/>
      <c r="FE76" s="78"/>
      <c r="FF76" s="78"/>
      <c r="FG76" s="78"/>
      <c r="FH76" s="78"/>
      <c r="FI76" s="78"/>
      <c r="FJ76" s="78"/>
      <c r="FK76" s="78"/>
      <c r="FL76" s="79"/>
    </row>
    <row r="77" spans="1:168" ht="12" customHeight="1">
      <c r="A77" s="72" t="s">
        <v>308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3"/>
      <c r="BQ77" s="80" t="s">
        <v>78</v>
      </c>
      <c r="BR77" s="70"/>
      <c r="BS77" s="70"/>
      <c r="BT77" s="70"/>
      <c r="BU77" s="70"/>
      <c r="BV77" s="70"/>
      <c r="BW77" s="70"/>
      <c r="BX77" s="71"/>
      <c r="BY77" s="69" t="s">
        <v>79</v>
      </c>
      <c r="BZ77" s="70"/>
      <c r="CA77" s="70"/>
      <c r="CB77" s="70"/>
      <c r="CC77" s="70"/>
      <c r="CD77" s="70"/>
      <c r="CE77" s="70"/>
      <c r="CF77" s="70"/>
      <c r="CG77" s="70"/>
      <c r="CH77" s="70"/>
      <c r="CI77" s="70"/>
      <c r="CJ77" s="70"/>
      <c r="CK77" s="71"/>
      <c r="CL77" s="81" t="s">
        <v>332</v>
      </c>
      <c r="CM77" s="81"/>
      <c r="CN77" s="81"/>
      <c r="CO77" s="81"/>
      <c r="CP77" s="81"/>
      <c r="CQ77" s="81"/>
      <c r="CR77" s="81"/>
      <c r="CS77" s="81"/>
      <c r="CT77" s="81" t="s">
        <v>289</v>
      </c>
      <c r="CU77" s="81"/>
      <c r="CV77" s="81"/>
      <c r="CW77" s="81"/>
      <c r="CX77" s="81"/>
      <c r="CY77" s="81"/>
      <c r="CZ77" s="81"/>
      <c r="DA77" s="81"/>
      <c r="DB77" s="69" t="s">
        <v>301</v>
      </c>
      <c r="DC77" s="70"/>
      <c r="DD77" s="70"/>
      <c r="DE77" s="70"/>
      <c r="DF77" s="70"/>
      <c r="DG77" s="70"/>
      <c r="DH77" s="70"/>
      <c r="DI77" s="70"/>
      <c r="DJ77" s="70"/>
      <c r="DK77" s="70"/>
      <c r="DL77" s="71"/>
      <c r="DM77" s="74">
        <v>31950</v>
      </c>
      <c r="DN77" s="75"/>
      <c r="DO77" s="75"/>
      <c r="DP77" s="75"/>
      <c r="DQ77" s="75"/>
      <c r="DR77" s="75"/>
      <c r="DS77" s="75"/>
      <c r="DT77" s="75"/>
      <c r="DU77" s="75"/>
      <c r="DV77" s="75"/>
      <c r="DW77" s="75"/>
      <c r="DX77" s="75"/>
      <c r="DY77" s="76"/>
      <c r="DZ77" s="74">
        <v>32350</v>
      </c>
      <c r="EA77" s="75"/>
      <c r="EB77" s="75"/>
      <c r="EC77" s="75"/>
      <c r="ED77" s="75"/>
      <c r="EE77" s="75"/>
      <c r="EF77" s="75"/>
      <c r="EG77" s="75"/>
      <c r="EH77" s="75"/>
      <c r="EI77" s="75"/>
      <c r="EJ77" s="75"/>
      <c r="EK77" s="75"/>
      <c r="EL77" s="76"/>
      <c r="EM77" s="74">
        <f t="shared" si="0"/>
        <v>32350</v>
      </c>
      <c r="EN77" s="75"/>
      <c r="EO77" s="75"/>
      <c r="EP77" s="75"/>
      <c r="EQ77" s="75"/>
      <c r="ER77" s="75"/>
      <c r="ES77" s="75"/>
      <c r="ET77" s="75"/>
      <c r="EU77" s="75"/>
      <c r="EV77" s="75"/>
      <c r="EW77" s="75"/>
      <c r="EX77" s="75"/>
      <c r="EY77" s="76"/>
      <c r="EZ77" s="77"/>
      <c r="FA77" s="78"/>
      <c r="FB77" s="78"/>
      <c r="FC77" s="78"/>
      <c r="FD77" s="78"/>
      <c r="FE77" s="78"/>
      <c r="FF77" s="78"/>
      <c r="FG77" s="78"/>
      <c r="FH77" s="78"/>
      <c r="FI77" s="78"/>
      <c r="FJ77" s="78"/>
      <c r="FK77" s="78"/>
      <c r="FL77" s="79"/>
    </row>
    <row r="78" spans="1:168" ht="12" customHeight="1">
      <c r="A78" s="72" t="s">
        <v>346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3"/>
      <c r="BQ78" s="80" t="s">
        <v>78</v>
      </c>
      <c r="BR78" s="70"/>
      <c r="BS78" s="70"/>
      <c r="BT78" s="70"/>
      <c r="BU78" s="70"/>
      <c r="BV78" s="70"/>
      <c r="BW78" s="70"/>
      <c r="BX78" s="71"/>
      <c r="BY78" s="69" t="s">
        <v>79</v>
      </c>
      <c r="BZ78" s="70"/>
      <c r="CA78" s="70"/>
      <c r="CB78" s="70"/>
      <c r="CC78" s="70"/>
      <c r="CD78" s="70"/>
      <c r="CE78" s="70"/>
      <c r="CF78" s="70"/>
      <c r="CG78" s="70"/>
      <c r="CH78" s="70"/>
      <c r="CI78" s="70"/>
      <c r="CJ78" s="70"/>
      <c r="CK78" s="71"/>
      <c r="CL78" s="81" t="s">
        <v>342</v>
      </c>
      <c r="CM78" s="81"/>
      <c r="CN78" s="81"/>
      <c r="CO78" s="81"/>
      <c r="CP78" s="81"/>
      <c r="CQ78" s="81"/>
      <c r="CR78" s="81"/>
      <c r="CS78" s="81"/>
      <c r="CT78" s="81" t="s">
        <v>289</v>
      </c>
      <c r="CU78" s="81"/>
      <c r="CV78" s="81"/>
      <c r="CW78" s="81"/>
      <c r="CX78" s="81"/>
      <c r="CY78" s="81"/>
      <c r="CZ78" s="81"/>
      <c r="DA78" s="81"/>
      <c r="DB78" s="69" t="s">
        <v>301</v>
      </c>
      <c r="DC78" s="70"/>
      <c r="DD78" s="70"/>
      <c r="DE78" s="70"/>
      <c r="DF78" s="70"/>
      <c r="DG78" s="70"/>
      <c r="DH78" s="70"/>
      <c r="DI78" s="70"/>
      <c r="DJ78" s="70"/>
      <c r="DK78" s="70"/>
      <c r="DL78" s="71"/>
      <c r="DM78" s="74">
        <v>13110</v>
      </c>
      <c r="DN78" s="75"/>
      <c r="DO78" s="75"/>
      <c r="DP78" s="75"/>
      <c r="DQ78" s="75"/>
      <c r="DR78" s="75"/>
      <c r="DS78" s="75"/>
      <c r="DT78" s="75"/>
      <c r="DU78" s="75"/>
      <c r="DV78" s="75"/>
      <c r="DW78" s="75"/>
      <c r="DX78" s="75"/>
      <c r="DY78" s="76"/>
      <c r="DZ78" s="74">
        <v>13197</v>
      </c>
      <c r="EA78" s="75"/>
      <c r="EB78" s="75"/>
      <c r="EC78" s="75"/>
      <c r="ED78" s="75"/>
      <c r="EE78" s="75"/>
      <c r="EF78" s="75"/>
      <c r="EG78" s="75"/>
      <c r="EH78" s="75"/>
      <c r="EI78" s="75"/>
      <c r="EJ78" s="75"/>
      <c r="EK78" s="75"/>
      <c r="EL78" s="76"/>
      <c r="EM78" s="74">
        <f t="shared" si="0"/>
        <v>13197</v>
      </c>
      <c r="EN78" s="75"/>
      <c r="EO78" s="75"/>
      <c r="EP78" s="75"/>
      <c r="EQ78" s="75"/>
      <c r="ER78" s="75"/>
      <c r="ES78" s="75"/>
      <c r="ET78" s="75"/>
      <c r="EU78" s="75"/>
      <c r="EV78" s="75"/>
      <c r="EW78" s="75"/>
      <c r="EX78" s="75"/>
      <c r="EY78" s="76"/>
      <c r="EZ78" s="77"/>
      <c r="FA78" s="78"/>
      <c r="FB78" s="78"/>
      <c r="FC78" s="78"/>
      <c r="FD78" s="78"/>
      <c r="FE78" s="78"/>
      <c r="FF78" s="78"/>
      <c r="FG78" s="78"/>
      <c r="FH78" s="78"/>
      <c r="FI78" s="78"/>
      <c r="FJ78" s="78"/>
      <c r="FK78" s="78"/>
      <c r="FL78" s="79"/>
    </row>
    <row r="79" spans="1:168" ht="12" customHeight="1">
      <c r="A79" s="106" t="s">
        <v>347</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7"/>
      <c r="BQ79" s="108" t="s">
        <v>78</v>
      </c>
      <c r="BR79" s="84"/>
      <c r="BS79" s="84"/>
      <c r="BT79" s="84"/>
      <c r="BU79" s="84"/>
      <c r="BV79" s="84"/>
      <c r="BW79" s="84"/>
      <c r="BX79" s="85"/>
      <c r="BY79" s="83" t="s">
        <v>79</v>
      </c>
      <c r="BZ79" s="84"/>
      <c r="CA79" s="84"/>
      <c r="CB79" s="84"/>
      <c r="CC79" s="84"/>
      <c r="CD79" s="84"/>
      <c r="CE79" s="84"/>
      <c r="CF79" s="84"/>
      <c r="CG79" s="84"/>
      <c r="CH79" s="84"/>
      <c r="CI79" s="84"/>
      <c r="CJ79" s="84"/>
      <c r="CK79" s="85"/>
      <c r="CL79" s="82" t="s">
        <v>342</v>
      </c>
      <c r="CM79" s="82"/>
      <c r="CN79" s="82"/>
      <c r="CO79" s="82"/>
      <c r="CP79" s="82"/>
      <c r="CQ79" s="82"/>
      <c r="CR79" s="82"/>
      <c r="CS79" s="82"/>
      <c r="CT79" s="82" t="s">
        <v>289</v>
      </c>
      <c r="CU79" s="82"/>
      <c r="CV79" s="82"/>
      <c r="CW79" s="82"/>
      <c r="CX79" s="82"/>
      <c r="CY79" s="82"/>
      <c r="CZ79" s="82"/>
      <c r="DA79" s="82"/>
      <c r="DB79" s="83" t="s">
        <v>301</v>
      </c>
      <c r="DC79" s="84"/>
      <c r="DD79" s="84"/>
      <c r="DE79" s="84"/>
      <c r="DF79" s="84"/>
      <c r="DG79" s="84"/>
      <c r="DH79" s="84"/>
      <c r="DI79" s="84"/>
      <c r="DJ79" s="84"/>
      <c r="DK79" s="84"/>
      <c r="DL79" s="85"/>
      <c r="DM79" s="89">
        <v>243425</v>
      </c>
      <c r="DN79" s="90"/>
      <c r="DO79" s="90"/>
      <c r="DP79" s="90"/>
      <c r="DQ79" s="90"/>
      <c r="DR79" s="90"/>
      <c r="DS79" s="90"/>
      <c r="DT79" s="90"/>
      <c r="DU79" s="90"/>
      <c r="DV79" s="90"/>
      <c r="DW79" s="90"/>
      <c r="DX79" s="90"/>
      <c r="DY79" s="91"/>
      <c r="DZ79" s="74">
        <v>251855</v>
      </c>
      <c r="EA79" s="75"/>
      <c r="EB79" s="75"/>
      <c r="EC79" s="75"/>
      <c r="ED79" s="75"/>
      <c r="EE79" s="75"/>
      <c r="EF79" s="75"/>
      <c r="EG79" s="75"/>
      <c r="EH79" s="75"/>
      <c r="EI79" s="75"/>
      <c r="EJ79" s="75"/>
      <c r="EK79" s="75"/>
      <c r="EL79" s="76"/>
      <c r="EM79" s="74">
        <f t="shared" si="0"/>
        <v>251855</v>
      </c>
      <c r="EN79" s="75"/>
      <c r="EO79" s="75"/>
      <c r="EP79" s="75"/>
      <c r="EQ79" s="75"/>
      <c r="ER79" s="75"/>
      <c r="ES79" s="75"/>
      <c r="ET79" s="75"/>
      <c r="EU79" s="75"/>
      <c r="EV79" s="75"/>
      <c r="EW79" s="75"/>
      <c r="EX79" s="75"/>
      <c r="EY79" s="76"/>
      <c r="EZ79" s="95"/>
      <c r="FA79" s="96"/>
      <c r="FB79" s="96"/>
      <c r="FC79" s="96"/>
      <c r="FD79" s="96"/>
      <c r="FE79" s="96"/>
      <c r="FF79" s="96"/>
      <c r="FG79" s="96"/>
      <c r="FH79" s="96"/>
      <c r="FI79" s="96"/>
      <c r="FJ79" s="96"/>
      <c r="FK79" s="96"/>
      <c r="FL79" s="98"/>
    </row>
    <row r="80" spans="1:168" ht="12" customHeight="1">
      <c r="A80" s="106" t="s">
        <v>348</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7"/>
      <c r="BQ80" s="108" t="s">
        <v>78</v>
      </c>
      <c r="BR80" s="84"/>
      <c r="BS80" s="84"/>
      <c r="BT80" s="84"/>
      <c r="BU80" s="84"/>
      <c r="BV80" s="84"/>
      <c r="BW80" s="84"/>
      <c r="BX80" s="85"/>
      <c r="BY80" s="83" t="s">
        <v>79</v>
      </c>
      <c r="BZ80" s="84"/>
      <c r="CA80" s="84"/>
      <c r="CB80" s="84"/>
      <c r="CC80" s="84"/>
      <c r="CD80" s="84"/>
      <c r="CE80" s="84"/>
      <c r="CF80" s="84"/>
      <c r="CG80" s="84"/>
      <c r="CH80" s="84"/>
      <c r="CI80" s="84"/>
      <c r="CJ80" s="84"/>
      <c r="CK80" s="85"/>
      <c r="CL80" s="82" t="s">
        <v>345</v>
      </c>
      <c r="CM80" s="82"/>
      <c r="CN80" s="82"/>
      <c r="CO80" s="82"/>
      <c r="CP80" s="82"/>
      <c r="CQ80" s="82"/>
      <c r="CR80" s="82"/>
      <c r="CS80" s="82"/>
      <c r="CT80" s="82" t="s">
        <v>289</v>
      </c>
      <c r="CU80" s="82"/>
      <c r="CV80" s="82"/>
      <c r="CW80" s="82"/>
      <c r="CX80" s="82"/>
      <c r="CY80" s="82"/>
      <c r="CZ80" s="82"/>
      <c r="DA80" s="82"/>
      <c r="DB80" s="83" t="s">
        <v>301</v>
      </c>
      <c r="DC80" s="84"/>
      <c r="DD80" s="84"/>
      <c r="DE80" s="84"/>
      <c r="DF80" s="84"/>
      <c r="DG80" s="84"/>
      <c r="DH80" s="84"/>
      <c r="DI80" s="84"/>
      <c r="DJ80" s="84"/>
      <c r="DK80" s="84"/>
      <c r="DL80" s="85"/>
      <c r="DM80" s="89">
        <v>1015708</v>
      </c>
      <c r="DN80" s="90"/>
      <c r="DO80" s="90"/>
      <c r="DP80" s="90"/>
      <c r="DQ80" s="90"/>
      <c r="DR80" s="90"/>
      <c r="DS80" s="90"/>
      <c r="DT80" s="90"/>
      <c r="DU80" s="90"/>
      <c r="DV80" s="90"/>
      <c r="DW80" s="90"/>
      <c r="DX80" s="90"/>
      <c r="DY80" s="91"/>
      <c r="DZ80" s="74">
        <v>1020724</v>
      </c>
      <c r="EA80" s="75"/>
      <c r="EB80" s="75"/>
      <c r="EC80" s="75"/>
      <c r="ED80" s="75"/>
      <c r="EE80" s="75"/>
      <c r="EF80" s="75"/>
      <c r="EG80" s="75"/>
      <c r="EH80" s="75"/>
      <c r="EI80" s="75"/>
      <c r="EJ80" s="75"/>
      <c r="EK80" s="75"/>
      <c r="EL80" s="76"/>
      <c r="EM80" s="74">
        <f t="shared" si="0"/>
        <v>1020724</v>
      </c>
      <c r="EN80" s="75"/>
      <c r="EO80" s="75"/>
      <c r="EP80" s="75"/>
      <c r="EQ80" s="75"/>
      <c r="ER80" s="75"/>
      <c r="ES80" s="75"/>
      <c r="ET80" s="75"/>
      <c r="EU80" s="75"/>
      <c r="EV80" s="75"/>
      <c r="EW80" s="75"/>
      <c r="EX80" s="75"/>
      <c r="EY80" s="76"/>
      <c r="EZ80" s="77"/>
      <c r="FA80" s="78"/>
      <c r="FB80" s="78"/>
      <c r="FC80" s="78"/>
      <c r="FD80" s="78"/>
      <c r="FE80" s="78"/>
      <c r="FF80" s="78"/>
      <c r="FG80" s="78"/>
      <c r="FH80" s="78"/>
      <c r="FI80" s="78"/>
      <c r="FJ80" s="78"/>
      <c r="FK80" s="78"/>
      <c r="FL80" s="103"/>
    </row>
    <row r="81" spans="1:168" ht="12" customHeight="1">
      <c r="A81" s="106" t="s">
        <v>400</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7"/>
      <c r="BQ81" s="108" t="s">
        <v>78</v>
      </c>
      <c r="BR81" s="84"/>
      <c r="BS81" s="84"/>
      <c r="BT81" s="84"/>
      <c r="BU81" s="84"/>
      <c r="BV81" s="84"/>
      <c r="BW81" s="84"/>
      <c r="BX81" s="85"/>
      <c r="BY81" s="83" t="s">
        <v>79</v>
      </c>
      <c r="BZ81" s="84"/>
      <c r="CA81" s="84"/>
      <c r="CB81" s="84"/>
      <c r="CC81" s="84"/>
      <c r="CD81" s="84"/>
      <c r="CE81" s="84"/>
      <c r="CF81" s="84"/>
      <c r="CG81" s="84"/>
      <c r="CH81" s="84"/>
      <c r="CI81" s="84"/>
      <c r="CJ81" s="84"/>
      <c r="CK81" s="85"/>
      <c r="CL81" s="82" t="s">
        <v>345</v>
      </c>
      <c r="CM81" s="82"/>
      <c r="CN81" s="82"/>
      <c r="CO81" s="82"/>
      <c r="CP81" s="82"/>
      <c r="CQ81" s="82"/>
      <c r="CR81" s="82"/>
      <c r="CS81" s="82"/>
      <c r="CT81" s="82" t="s">
        <v>289</v>
      </c>
      <c r="CU81" s="82"/>
      <c r="CV81" s="82"/>
      <c r="CW81" s="82"/>
      <c r="CX81" s="82"/>
      <c r="CY81" s="82"/>
      <c r="CZ81" s="82"/>
      <c r="DA81" s="82"/>
      <c r="DB81" s="83" t="s">
        <v>301</v>
      </c>
      <c r="DC81" s="84"/>
      <c r="DD81" s="84"/>
      <c r="DE81" s="84"/>
      <c r="DF81" s="84"/>
      <c r="DG81" s="84"/>
      <c r="DH81" s="84"/>
      <c r="DI81" s="84"/>
      <c r="DJ81" s="84"/>
      <c r="DK81" s="84"/>
      <c r="DL81" s="85"/>
      <c r="DM81" s="89">
        <v>60000</v>
      </c>
      <c r="DN81" s="90"/>
      <c r="DO81" s="90"/>
      <c r="DP81" s="90"/>
      <c r="DQ81" s="90"/>
      <c r="DR81" s="90"/>
      <c r="DS81" s="90"/>
      <c r="DT81" s="90"/>
      <c r="DU81" s="90"/>
      <c r="DV81" s="90"/>
      <c r="DW81" s="90"/>
      <c r="DX81" s="90"/>
      <c r="DY81" s="91"/>
      <c r="DZ81" s="74"/>
      <c r="EA81" s="75"/>
      <c r="EB81" s="75"/>
      <c r="EC81" s="75"/>
      <c r="ED81" s="75"/>
      <c r="EE81" s="75"/>
      <c r="EF81" s="75"/>
      <c r="EG81" s="75"/>
      <c r="EH81" s="75"/>
      <c r="EI81" s="75"/>
      <c r="EJ81" s="75"/>
      <c r="EK81" s="75"/>
      <c r="EL81" s="76"/>
      <c r="EM81" s="74">
        <f t="shared" si="0"/>
        <v>0</v>
      </c>
      <c r="EN81" s="75"/>
      <c r="EO81" s="75"/>
      <c r="EP81" s="75"/>
      <c r="EQ81" s="75"/>
      <c r="ER81" s="75"/>
      <c r="ES81" s="75"/>
      <c r="ET81" s="75"/>
      <c r="EU81" s="75"/>
      <c r="EV81" s="75"/>
      <c r="EW81" s="75"/>
      <c r="EX81" s="75"/>
      <c r="EY81" s="76"/>
      <c r="EZ81" s="77"/>
      <c r="FA81" s="78"/>
      <c r="FB81" s="78"/>
      <c r="FC81" s="78"/>
      <c r="FD81" s="78"/>
      <c r="FE81" s="78"/>
      <c r="FF81" s="78"/>
      <c r="FG81" s="78"/>
      <c r="FH81" s="78"/>
      <c r="FI81" s="78"/>
      <c r="FJ81" s="78"/>
      <c r="FK81" s="78"/>
      <c r="FL81" s="78"/>
    </row>
    <row r="82" spans="1:168" ht="12" customHeight="1" thickBot="1">
      <c r="A82" s="345" t="s">
        <v>349</v>
      </c>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6"/>
      <c r="BQ82" s="347"/>
      <c r="BR82" s="347"/>
      <c r="BS82" s="347"/>
      <c r="BT82" s="347"/>
      <c r="BU82" s="347"/>
      <c r="BV82" s="347"/>
      <c r="BW82" s="347"/>
      <c r="BX82" s="348"/>
      <c r="BY82" s="312"/>
      <c r="BZ82" s="313"/>
      <c r="CA82" s="313"/>
      <c r="CB82" s="313"/>
      <c r="CC82" s="313"/>
      <c r="CD82" s="313"/>
      <c r="CE82" s="313"/>
      <c r="CF82" s="313"/>
      <c r="CG82" s="313"/>
      <c r="CH82" s="313"/>
      <c r="CI82" s="313"/>
      <c r="CJ82" s="313"/>
      <c r="CK82" s="314"/>
      <c r="CL82" s="312"/>
      <c r="CM82" s="313"/>
      <c r="CN82" s="313"/>
      <c r="CO82" s="313"/>
      <c r="CP82" s="313"/>
      <c r="CQ82" s="313"/>
      <c r="CR82" s="313"/>
      <c r="CS82" s="314"/>
      <c r="CT82" s="312"/>
      <c r="CU82" s="313"/>
      <c r="CV82" s="313"/>
      <c r="CW82" s="313"/>
      <c r="CX82" s="313"/>
      <c r="CY82" s="313"/>
      <c r="CZ82" s="313"/>
      <c r="DA82" s="314"/>
      <c r="DB82" s="83" t="s">
        <v>293</v>
      </c>
      <c r="DC82" s="84"/>
      <c r="DD82" s="84"/>
      <c r="DE82" s="84"/>
      <c r="DF82" s="84"/>
      <c r="DG82" s="84"/>
      <c r="DH82" s="84"/>
      <c r="DI82" s="84"/>
      <c r="DJ82" s="84"/>
      <c r="DK82" s="84"/>
      <c r="DL82" s="85"/>
      <c r="DM82" s="341">
        <v>92000</v>
      </c>
      <c r="DN82" s="342"/>
      <c r="DO82" s="342"/>
      <c r="DP82" s="342"/>
      <c r="DQ82" s="342"/>
      <c r="DR82" s="342"/>
      <c r="DS82" s="342"/>
      <c r="DT82" s="342"/>
      <c r="DU82" s="342"/>
      <c r="DV82" s="342"/>
      <c r="DW82" s="342"/>
      <c r="DX82" s="342"/>
      <c r="DY82" s="343"/>
      <c r="DZ82" s="341">
        <v>92000</v>
      </c>
      <c r="EA82" s="342"/>
      <c r="EB82" s="342"/>
      <c r="EC82" s="342"/>
      <c r="ED82" s="342"/>
      <c r="EE82" s="342"/>
      <c r="EF82" s="342"/>
      <c r="EG82" s="342"/>
      <c r="EH82" s="342"/>
      <c r="EI82" s="342"/>
      <c r="EJ82" s="342"/>
      <c r="EK82" s="342"/>
      <c r="EL82" s="343"/>
      <c r="EM82" s="341">
        <v>92000</v>
      </c>
      <c r="EN82" s="342"/>
      <c r="EO82" s="342"/>
      <c r="EP82" s="342"/>
      <c r="EQ82" s="342"/>
      <c r="ER82" s="342"/>
      <c r="ES82" s="342"/>
      <c r="ET82" s="342"/>
      <c r="EU82" s="342"/>
      <c r="EV82" s="342"/>
      <c r="EW82" s="342"/>
      <c r="EX82" s="342"/>
      <c r="EY82" s="343"/>
      <c r="EZ82" s="315"/>
      <c r="FA82" s="316"/>
      <c r="FB82" s="316"/>
      <c r="FC82" s="316"/>
      <c r="FD82" s="316"/>
      <c r="FE82" s="316"/>
      <c r="FF82" s="316"/>
      <c r="FG82" s="316"/>
      <c r="FH82" s="316"/>
      <c r="FI82" s="316"/>
      <c r="FJ82" s="316"/>
      <c r="FK82" s="316"/>
      <c r="FL82" s="318"/>
    </row>
    <row r="83" spans="1:168" ht="10.5" customHeight="1" thickBot="1">
      <c r="A83" s="262"/>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4"/>
      <c r="BQ83" s="269"/>
      <c r="BR83" s="93"/>
      <c r="BS83" s="93"/>
      <c r="BT83" s="93"/>
      <c r="BU83" s="93"/>
      <c r="BV83" s="93"/>
      <c r="BW83" s="93"/>
      <c r="BX83" s="94"/>
      <c r="BY83" s="92" t="s">
        <v>79</v>
      </c>
      <c r="BZ83" s="93"/>
      <c r="CA83" s="93"/>
      <c r="CB83" s="93"/>
      <c r="CC83" s="93"/>
      <c r="CD83" s="93"/>
      <c r="CE83" s="93"/>
      <c r="CF83" s="93"/>
      <c r="CG83" s="93"/>
      <c r="CH83" s="93"/>
      <c r="CI83" s="93"/>
      <c r="CJ83" s="93"/>
      <c r="CK83" s="94"/>
      <c r="CL83" s="92" t="s">
        <v>290</v>
      </c>
      <c r="CM83" s="93"/>
      <c r="CN83" s="93"/>
      <c r="CO83" s="93"/>
      <c r="CP83" s="93"/>
      <c r="CQ83" s="93"/>
      <c r="CR83" s="93"/>
      <c r="CS83" s="93"/>
      <c r="CT83" s="93"/>
      <c r="CU83" s="93"/>
      <c r="CV83" s="93"/>
      <c r="CW83" s="93"/>
      <c r="CX83" s="93"/>
      <c r="CY83" s="93"/>
      <c r="CZ83" s="93"/>
      <c r="DA83" s="94"/>
      <c r="DB83" s="92"/>
      <c r="DC83" s="93"/>
      <c r="DD83" s="93"/>
      <c r="DE83" s="93"/>
      <c r="DF83" s="93"/>
      <c r="DG83" s="93"/>
      <c r="DH83" s="93"/>
      <c r="DI83" s="93"/>
      <c r="DJ83" s="93"/>
      <c r="DK83" s="93"/>
      <c r="DL83" s="94"/>
      <c r="DM83" s="86">
        <f>SUM(DM84:DY93)</f>
        <v>279345</v>
      </c>
      <c r="DN83" s="211"/>
      <c r="DO83" s="211"/>
      <c r="DP83" s="211"/>
      <c r="DQ83" s="211"/>
      <c r="DR83" s="211"/>
      <c r="DS83" s="211"/>
      <c r="DT83" s="211"/>
      <c r="DU83" s="211"/>
      <c r="DV83" s="211"/>
      <c r="DW83" s="211"/>
      <c r="DX83" s="211"/>
      <c r="DY83" s="212"/>
      <c r="DZ83" s="86">
        <f>SUM(DZ84:EL93)</f>
        <v>263244</v>
      </c>
      <c r="EA83" s="211"/>
      <c r="EB83" s="211"/>
      <c r="EC83" s="211"/>
      <c r="ED83" s="211"/>
      <c r="EE83" s="211"/>
      <c r="EF83" s="211"/>
      <c r="EG83" s="211"/>
      <c r="EH83" s="211"/>
      <c r="EI83" s="211"/>
      <c r="EJ83" s="211"/>
      <c r="EK83" s="211"/>
      <c r="EL83" s="212"/>
      <c r="EM83" s="86">
        <f>SUM(EM84:EY93)</f>
        <v>263244</v>
      </c>
      <c r="EN83" s="211"/>
      <c r="EO83" s="211"/>
      <c r="EP83" s="211"/>
      <c r="EQ83" s="211"/>
      <c r="ER83" s="211"/>
      <c r="ES83" s="211"/>
      <c r="ET83" s="211"/>
      <c r="EU83" s="211"/>
      <c r="EV83" s="211"/>
      <c r="EW83" s="211"/>
      <c r="EX83" s="211"/>
      <c r="EY83" s="212"/>
      <c r="EZ83" s="292" t="s">
        <v>41</v>
      </c>
      <c r="FA83" s="87"/>
      <c r="FB83" s="87"/>
      <c r="FC83" s="87"/>
      <c r="FD83" s="87"/>
      <c r="FE83" s="87"/>
      <c r="FF83" s="87"/>
      <c r="FG83" s="87"/>
      <c r="FH83" s="87"/>
      <c r="FI83" s="87"/>
      <c r="FJ83" s="87"/>
      <c r="FK83" s="87"/>
      <c r="FL83" s="293"/>
    </row>
    <row r="84" spans="1:168" ht="12" customHeight="1">
      <c r="A84" s="104" t="s">
        <v>302</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5"/>
      <c r="BQ84" s="164" t="s">
        <v>78</v>
      </c>
      <c r="BR84" s="110"/>
      <c r="BS84" s="110"/>
      <c r="BT84" s="110"/>
      <c r="BU84" s="110"/>
      <c r="BV84" s="110"/>
      <c r="BW84" s="110"/>
      <c r="BX84" s="111"/>
      <c r="BY84" s="109" t="s">
        <v>79</v>
      </c>
      <c r="BZ84" s="110"/>
      <c r="CA84" s="110"/>
      <c r="CB84" s="110"/>
      <c r="CC84" s="110"/>
      <c r="CD84" s="110"/>
      <c r="CE84" s="110"/>
      <c r="CF84" s="110"/>
      <c r="CG84" s="110"/>
      <c r="CH84" s="110"/>
      <c r="CI84" s="110"/>
      <c r="CJ84" s="110"/>
      <c r="CK84" s="111"/>
      <c r="CL84" s="81" t="s">
        <v>331</v>
      </c>
      <c r="CM84" s="81"/>
      <c r="CN84" s="81"/>
      <c r="CO84" s="81"/>
      <c r="CP84" s="81"/>
      <c r="CQ84" s="81"/>
      <c r="CR84" s="81"/>
      <c r="CS84" s="81"/>
      <c r="CT84" s="81" t="s">
        <v>290</v>
      </c>
      <c r="CU84" s="81"/>
      <c r="CV84" s="81"/>
      <c r="CW84" s="81"/>
      <c r="CX84" s="81"/>
      <c r="CY84" s="81"/>
      <c r="CZ84" s="81"/>
      <c r="DA84" s="81"/>
      <c r="DB84" s="109" t="s">
        <v>291</v>
      </c>
      <c r="DC84" s="110"/>
      <c r="DD84" s="110"/>
      <c r="DE84" s="110"/>
      <c r="DF84" s="110"/>
      <c r="DG84" s="110"/>
      <c r="DH84" s="110"/>
      <c r="DI84" s="110"/>
      <c r="DJ84" s="110"/>
      <c r="DK84" s="110"/>
      <c r="DL84" s="111"/>
      <c r="DM84" s="208">
        <v>113500</v>
      </c>
      <c r="DN84" s="209"/>
      <c r="DO84" s="209"/>
      <c r="DP84" s="209"/>
      <c r="DQ84" s="209"/>
      <c r="DR84" s="209"/>
      <c r="DS84" s="209"/>
      <c r="DT84" s="209"/>
      <c r="DU84" s="209"/>
      <c r="DV84" s="209"/>
      <c r="DW84" s="209"/>
      <c r="DX84" s="209"/>
      <c r="DY84" s="210"/>
      <c r="DZ84" s="208">
        <v>113790</v>
      </c>
      <c r="EA84" s="209"/>
      <c r="EB84" s="209"/>
      <c r="EC84" s="209"/>
      <c r="ED84" s="209"/>
      <c r="EE84" s="209"/>
      <c r="EF84" s="209"/>
      <c r="EG84" s="209"/>
      <c r="EH84" s="209"/>
      <c r="EI84" s="209"/>
      <c r="EJ84" s="209"/>
      <c r="EK84" s="209"/>
      <c r="EL84" s="210"/>
      <c r="EM84" s="208">
        <f>DZ84</f>
        <v>113790</v>
      </c>
      <c r="EN84" s="209"/>
      <c r="EO84" s="209"/>
      <c r="EP84" s="209"/>
      <c r="EQ84" s="209"/>
      <c r="ER84" s="209"/>
      <c r="ES84" s="209"/>
      <c r="ET84" s="209"/>
      <c r="EU84" s="209"/>
      <c r="EV84" s="209"/>
      <c r="EW84" s="209"/>
      <c r="EX84" s="209"/>
      <c r="EY84" s="210"/>
      <c r="EZ84" s="99"/>
      <c r="FA84" s="100"/>
      <c r="FB84" s="100"/>
      <c r="FC84" s="100"/>
      <c r="FD84" s="100"/>
      <c r="FE84" s="100"/>
      <c r="FF84" s="100"/>
      <c r="FG84" s="100"/>
      <c r="FH84" s="100"/>
      <c r="FI84" s="100"/>
      <c r="FJ84" s="100"/>
      <c r="FK84" s="100"/>
      <c r="FL84" s="102"/>
    </row>
    <row r="85" spans="1:168" ht="12" customHeight="1">
      <c r="A85" s="72" t="s">
        <v>304</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3"/>
      <c r="BQ85" s="80" t="s">
        <v>78</v>
      </c>
      <c r="BR85" s="70"/>
      <c r="BS85" s="70"/>
      <c r="BT85" s="70"/>
      <c r="BU85" s="70"/>
      <c r="BV85" s="70"/>
      <c r="BW85" s="70"/>
      <c r="BX85" s="71"/>
      <c r="BY85" s="69" t="s">
        <v>79</v>
      </c>
      <c r="BZ85" s="70"/>
      <c r="CA85" s="70"/>
      <c r="CB85" s="70"/>
      <c r="CC85" s="70"/>
      <c r="CD85" s="70"/>
      <c r="CE85" s="70"/>
      <c r="CF85" s="70"/>
      <c r="CG85" s="70"/>
      <c r="CH85" s="70"/>
      <c r="CI85" s="70"/>
      <c r="CJ85" s="70"/>
      <c r="CK85" s="71"/>
      <c r="CL85" s="81" t="s">
        <v>332</v>
      </c>
      <c r="CM85" s="81"/>
      <c r="CN85" s="81"/>
      <c r="CO85" s="81"/>
      <c r="CP85" s="81"/>
      <c r="CQ85" s="81"/>
      <c r="CR85" s="81"/>
      <c r="CS85" s="81"/>
      <c r="CT85" s="81" t="s">
        <v>290</v>
      </c>
      <c r="CU85" s="81"/>
      <c r="CV85" s="81"/>
      <c r="CW85" s="81"/>
      <c r="CX85" s="81"/>
      <c r="CY85" s="81"/>
      <c r="CZ85" s="81"/>
      <c r="DA85" s="81"/>
      <c r="DB85" s="69" t="s">
        <v>291</v>
      </c>
      <c r="DC85" s="70"/>
      <c r="DD85" s="70"/>
      <c r="DE85" s="70"/>
      <c r="DF85" s="70"/>
      <c r="DG85" s="70"/>
      <c r="DH85" s="70"/>
      <c r="DI85" s="70"/>
      <c r="DJ85" s="70"/>
      <c r="DK85" s="70"/>
      <c r="DL85" s="71"/>
      <c r="DM85" s="74">
        <v>122000</v>
      </c>
      <c r="DN85" s="75"/>
      <c r="DO85" s="75"/>
      <c r="DP85" s="75"/>
      <c r="DQ85" s="75"/>
      <c r="DR85" s="75"/>
      <c r="DS85" s="75"/>
      <c r="DT85" s="75"/>
      <c r="DU85" s="75"/>
      <c r="DV85" s="75"/>
      <c r="DW85" s="75"/>
      <c r="DX85" s="75"/>
      <c r="DY85" s="76"/>
      <c r="DZ85" s="74">
        <v>122420</v>
      </c>
      <c r="EA85" s="75"/>
      <c r="EB85" s="75"/>
      <c r="EC85" s="75"/>
      <c r="ED85" s="75"/>
      <c r="EE85" s="75"/>
      <c r="EF85" s="75"/>
      <c r="EG85" s="75"/>
      <c r="EH85" s="75"/>
      <c r="EI85" s="75"/>
      <c r="EJ85" s="75"/>
      <c r="EK85" s="75"/>
      <c r="EL85" s="76"/>
      <c r="EM85" s="74">
        <v>122420</v>
      </c>
      <c r="EN85" s="75"/>
      <c r="EO85" s="75"/>
      <c r="EP85" s="75"/>
      <c r="EQ85" s="75"/>
      <c r="ER85" s="75"/>
      <c r="ES85" s="75"/>
      <c r="ET85" s="75"/>
      <c r="EU85" s="75"/>
      <c r="EV85" s="75"/>
      <c r="EW85" s="75"/>
      <c r="EX85" s="75"/>
      <c r="EY85" s="76"/>
      <c r="EZ85" s="77"/>
      <c r="FA85" s="78"/>
      <c r="FB85" s="78"/>
      <c r="FC85" s="78"/>
      <c r="FD85" s="78"/>
      <c r="FE85" s="78"/>
      <c r="FF85" s="78"/>
      <c r="FG85" s="78"/>
      <c r="FH85" s="78"/>
      <c r="FI85" s="78"/>
      <c r="FJ85" s="78"/>
      <c r="FK85" s="78"/>
      <c r="FL85" s="79"/>
    </row>
    <row r="86" spans="1:168" ht="12" customHeight="1">
      <c r="A86" s="72" t="s">
        <v>350</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3"/>
      <c r="BQ86" s="80" t="s">
        <v>78</v>
      </c>
      <c r="BR86" s="70"/>
      <c r="BS86" s="70"/>
      <c r="BT86" s="70"/>
      <c r="BU86" s="70"/>
      <c r="BV86" s="70"/>
      <c r="BW86" s="70"/>
      <c r="BX86" s="71"/>
      <c r="BY86" s="69" t="s">
        <v>79</v>
      </c>
      <c r="BZ86" s="70"/>
      <c r="CA86" s="70"/>
      <c r="CB86" s="70"/>
      <c r="CC86" s="70"/>
      <c r="CD86" s="70"/>
      <c r="CE86" s="70"/>
      <c r="CF86" s="70"/>
      <c r="CG86" s="70"/>
      <c r="CH86" s="70"/>
      <c r="CI86" s="70"/>
      <c r="CJ86" s="70"/>
      <c r="CK86" s="71"/>
      <c r="CL86" s="81" t="s">
        <v>342</v>
      </c>
      <c r="CM86" s="81"/>
      <c r="CN86" s="81"/>
      <c r="CO86" s="81"/>
      <c r="CP86" s="81"/>
      <c r="CQ86" s="81"/>
      <c r="CR86" s="81"/>
      <c r="CS86" s="81"/>
      <c r="CT86" s="81" t="s">
        <v>290</v>
      </c>
      <c r="CU86" s="81"/>
      <c r="CV86" s="81"/>
      <c r="CW86" s="81"/>
      <c r="CX86" s="81"/>
      <c r="CY86" s="81"/>
      <c r="CZ86" s="81"/>
      <c r="DA86" s="81"/>
      <c r="DB86" s="69" t="s">
        <v>291</v>
      </c>
      <c r="DC86" s="70"/>
      <c r="DD86" s="70"/>
      <c r="DE86" s="70"/>
      <c r="DF86" s="70"/>
      <c r="DG86" s="70"/>
      <c r="DH86" s="70"/>
      <c r="DI86" s="70"/>
      <c r="DJ86" s="70"/>
      <c r="DK86" s="70"/>
      <c r="DL86" s="71"/>
      <c r="DM86" s="74">
        <v>23340</v>
      </c>
      <c r="DN86" s="75"/>
      <c r="DO86" s="75"/>
      <c r="DP86" s="75"/>
      <c r="DQ86" s="75"/>
      <c r="DR86" s="75"/>
      <c r="DS86" s="75"/>
      <c r="DT86" s="75"/>
      <c r="DU86" s="75"/>
      <c r="DV86" s="75"/>
      <c r="DW86" s="75"/>
      <c r="DX86" s="75"/>
      <c r="DY86" s="76"/>
      <c r="DZ86" s="74">
        <v>23800</v>
      </c>
      <c r="EA86" s="75"/>
      <c r="EB86" s="75"/>
      <c r="EC86" s="75"/>
      <c r="ED86" s="75"/>
      <c r="EE86" s="75"/>
      <c r="EF86" s="75"/>
      <c r="EG86" s="75"/>
      <c r="EH86" s="75"/>
      <c r="EI86" s="75"/>
      <c r="EJ86" s="75"/>
      <c r="EK86" s="75"/>
      <c r="EL86" s="76"/>
      <c r="EM86" s="74">
        <v>23800</v>
      </c>
      <c r="EN86" s="75"/>
      <c r="EO86" s="75"/>
      <c r="EP86" s="75"/>
      <c r="EQ86" s="75"/>
      <c r="ER86" s="75"/>
      <c r="ES86" s="75"/>
      <c r="ET86" s="75"/>
      <c r="EU86" s="75"/>
      <c r="EV86" s="75"/>
      <c r="EW86" s="75"/>
      <c r="EX86" s="75"/>
      <c r="EY86" s="76"/>
      <c r="EZ86" s="77"/>
      <c r="FA86" s="78"/>
      <c r="FB86" s="78"/>
      <c r="FC86" s="78"/>
      <c r="FD86" s="78"/>
      <c r="FE86" s="78"/>
      <c r="FF86" s="78"/>
      <c r="FG86" s="78"/>
      <c r="FH86" s="78"/>
      <c r="FI86" s="78"/>
      <c r="FJ86" s="78"/>
      <c r="FK86" s="78"/>
      <c r="FL86" s="79"/>
    </row>
    <row r="87" spans="1:168" ht="12" customHeight="1">
      <c r="A87" s="72" t="s">
        <v>305</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3"/>
      <c r="BQ87" s="80" t="s">
        <v>78</v>
      </c>
      <c r="BR87" s="70"/>
      <c r="BS87" s="70"/>
      <c r="BT87" s="70"/>
      <c r="BU87" s="70"/>
      <c r="BV87" s="70"/>
      <c r="BW87" s="70"/>
      <c r="BX87" s="71"/>
      <c r="BY87" s="69" t="s">
        <v>79</v>
      </c>
      <c r="BZ87" s="70"/>
      <c r="CA87" s="70"/>
      <c r="CB87" s="70"/>
      <c r="CC87" s="70"/>
      <c r="CD87" s="70"/>
      <c r="CE87" s="70"/>
      <c r="CF87" s="70"/>
      <c r="CG87" s="70"/>
      <c r="CH87" s="70"/>
      <c r="CI87" s="70"/>
      <c r="CJ87" s="70"/>
      <c r="CK87" s="71"/>
      <c r="CL87" s="81" t="s">
        <v>332</v>
      </c>
      <c r="CM87" s="81"/>
      <c r="CN87" s="81"/>
      <c r="CO87" s="81"/>
      <c r="CP87" s="81"/>
      <c r="CQ87" s="81"/>
      <c r="CR87" s="81"/>
      <c r="CS87" s="81"/>
      <c r="CT87" s="81" t="s">
        <v>290</v>
      </c>
      <c r="CU87" s="81"/>
      <c r="CV87" s="81"/>
      <c r="CW87" s="81"/>
      <c r="CX87" s="81"/>
      <c r="CY87" s="81"/>
      <c r="CZ87" s="81"/>
      <c r="DA87" s="81"/>
      <c r="DB87" s="69" t="s">
        <v>301</v>
      </c>
      <c r="DC87" s="70"/>
      <c r="DD87" s="70"/>
      <c r="DE87" s="70"/>
      <c r="DF87" s="70"/>
      <c r="DG87" s="70"/>
      <c r="DH87" s="70"/>
      <c r="DI87" s="70"/>
      <c r="DJ87" s="70"/>
      <c r="DK87" s="70"/>
      <c r="DL87" s="71"/>
      <c r="DM87" s="74">
        <v>4700</v>
      </c>
      <c r="DN87" s="75"/>
      <c r="DO87" s="75"/>
      <c r="DP87" s="75"/>
      <c r="DQ87" s="75"/>
      <c r="DR87" s="75"/>
      <c r="DS87" s="75"/>
      <c r="DT87" s="75"/>
      <c r="DU87" s="75"/>
      <c r="DV87" s="75"/>
      <c r="DW87" s="75"/>
      <c r="DX87" s="75"/>
      <c r="DY87" s="76"/>
      <c r="DZ87" s="74">
        <v>1000</v>
      </c>
      <c r="EA87" s="78"/>
      <c r="EB87" s="78"/>
      <c r="EC87" s="78"/>
      <c r="ED87" s="78"/>
      <c r="EE87" s="78"/>
      <c r="EF87" s="78"/>
      <c r="EG87" s="78"/>
      <c r="EH87" s="78"/>
      <c r="EI87" s="78"/>
      <c r="EJ87" s="78"/>
      <c r="EK87" s="78"/>
      <c r="EL87" s="103"/>
      <c r="EM87" s="74">
        <f>DZ87</f>
        <v>1000</v>
      </c>
      <c r="EN87" s="78"/>
      <c r="EO87" s="78"/>
      <c r="EP87" s="78"/>
      <c r="EQ87" s="78"/>
      <c r="ER87" s="78"/>
      <c r="ES87" s="78"/>
      <c r="ET87" s="78"/>
      <c r="EU87" s="78"/>
      <c r="EV87" s="78"/>
      <c r="EW87" s="78"/>
      <c r="EX87" s="78"/>
      <c r="EY87" s="103"/>
      <c r="EZ87" s="77"/>
      <c r="FA87" s="78"/>
      <c r="FB87" s="78"/>
      <c r="FC87" s="78"/>
      <c r="FD87" s="78"/>
      <c r="FE87" s="78"/>
      <c r="FF87" s="78"/>
      <c r="FG87" s="78"/>
      <c r="FH87" s="78"/>
      <c r="FI87" s="78"/>
      <c r="FJ87" s="78"/>
      <c r="FK87" s="78"/>
      <c r="FL87" s="79"/>
    </row>
    <row r="88" spans="1:168" ht="12" customHeight="1">
      <c r="A88" s="72" t="s">
        <v>306</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3"/>
      <c r="BQ88" s="80" t="s">
        <v>78</v>
      </c>
      <c r="BR88" s="70"/>
      <c r="BS88" s="70"/>
      <c r="BT88" s="70"/>
      <c r="BU88" s="70"/>
      <c r="BV88" s="70"/>
      <c r="BW88" s="70"/>
      <c r="BX88" s="71"/>
      <c r="BY88" s="69" t="s">
        <v>79</v>
      </c>
      <c r="BZ88" s="70"/>
      <c r="CA88" s="70"/>
      <c r="CB88" s="70"/>
      <c r="CC88" s="70"/>
      <c r="CD88" s="70"/>
      <c r="CE88" s="70"/>
      <c r="CF88" s="70"/>
      <c r="CG88" s="70"/>
      <c r="CH88" s="70"/>
      <c r="CI88" s="70"/>
      <c r="CJ88" s="70"/>
      <c r="CK88" s="71"/>
      <c r="CL88" s="81" t="s">
        <v>331</v>
      </c>
      <c r="CM88" s="81"/>
      <c r="CN88" s="81"/>
      <c r="CO88" s="81"/>
      <c r="CP88" s="81"/>
      <c r="CQ88" s="81"/>
      <c r="CR88" s="81"/>
      <c r="CS88" s="81"/>
      <c r="CT88" s="81" t="s">
        <v>290</v>
      </c>
      <c r="CU88" s="81"/>
      <c r="CV88" s="81"/>
      <c r="CW88" s="81"/>
      <c r="CX88" s="81"/>
      <c r="CY88" s="81"/>
      <c r="CZ88" s="81"/>
      <c r="DA88" s="81"/>
      <c r="DB88" s="69" t="s">
        <v>301</v>
      </c>
      <c r="DC88" s="70"/>
      <c r="DD88" s="70"/>
      <c r="DE88" s="70"/>
      <c r="DF88" s="70"/>
      <c r="DG88" s="70"/>
      <c r="DH88" s="70"/>
      <c r="DI88" s="70"/>
      <c r="DJ88" s="70"/>
      <c r="DK88" s="70"/>
      <c r="DL88" s="71"/>
      <c r="DM88" s="74">
        <v>410</v>
      </c>
      <c r="DN88" s="75"/>
      <c r="DO88" s="75"/>
      <c r="DP88" s="75"/>
      <c r="DQ88" s="75"/>
      <c r="DR88" s="75"/>
      <c r="DS88" s="75"/>
      <c r="DT88" s="75"/>
      <c r="DU88" s="75"/>
      <c r="DV88" s="75"/>
      <c r="DW88" s="75"/>
      <c r="DX88" s="75"/>
      <c r="DY88" s="76"/>
      <c r="DZ88" s="74">
        <v>68</v>
      </c>
      <c r="EA88" s="78"/>
      <c r="EB88" s="78"/>
      <c r="EC88" s="78"/>
      <c r="ED88" s="78"/>
      <c r="EE88" s="78"/>
      <c r="EF88" s="78"/>
      <c r="EG88" s="78"/>
      <c r="EH88" s="78"/>
      <c r="EI88" s="78"/>
      <c r="EJ88" s="78"/>
      <c r="EK88" s="78"/>
      <c r="EL88" s="103"/>
      <c r="EM88" s="74">
        <v>68</v>
      </c>
      <c r="EN88" s="78"/>
      <c r="EO88" s="78"/>
      <c r="EP88" s="78"/>
      <c r="EQ88" s="78"/>
      <c r="ER88" s="78"/>
      <c r="ES88" s="78"/>
      <c r="ET88" s="78"/>
      <c r="EU88" s="78"/>
      <c r="EV88" s="78"/>
      <c r="EW88" s="78"/>
      <c r="EX88" s="78"/>
      <c r="EY88" s="103"/>
      <c r="EZ88" s="77"/>
      <c r="FA88" s="78"/>
      <c r="FB88" s="78"/>
      <c r="FC88" s="78"/>
      <c r="FD88" s="78"/>
      <c r="FE88" s="78"/>
      <c r="FF88" s="78"/>
      <c r="FG88" s="78"/>
      <c r="FH88" s="78"/>
      <c r="FI88" s="78"/>
      <c r="FJ88" s="78"/>
      <c r="FK88" s="78"/>
      <c r="FL88" s="79"/>
    </row>
    <row r="89" spans="1:168" ht="12" customHeight="1">
      <c r="A89" s="72" t="s">
        <v>307</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3"/>
      <c r="BQ89" s="80" t="s">
        <v>78</v>
      </c>
      <c r="BR89" s="70"/>
      <c r="BS89" s="70"/>
      <c r="BT89" s="70"/>
      <c r="BU89" s="70"/>
      <c r="BV89" s="70"/>
      <c r="BW89" s="70"/>
      <c r="BX89" s="71"/>
      <c r="BY89" s="69" t="s">
        <v>79</v>
      </c>
      <c r="BZ89" s="70"/>
      <c r="CA89" s="70"/>
      <c r="CB89" s="70"/>
      <c r="CC89" s="70"/>
      <c r="CD89" s="70"/>
      <c r="CE89" s="70"/>
      <c r="CF89" s="70"/>
      <c r="CG89" s="70"/>
      <c r="CH89" s="70"/>
      <c r="CI89" s="70"/>
      <c r="CJ89" s="70"/>
      <c r="CK89" s="71"/>
      <c r="CL89" s="81" t="s">
        <v>331</v>
      </c>
      <c r="CM89" s="81"/>
      <c r="CN89" s="81"/>
      <c r="CO89" s="81"/>
      <c r="CP89" s="81"/>
      <c r="CQ89" s="81"/>
      <c r="CR89" s="81"/>
      <c r="CS89" s="81"/>
      <c r="CT89" s="81" t="s">
        <v>290</v>
      </c>
      <c r="CU89" s="81"/>
      <c r="CV89" s="81"/>
      <c r="CW89" s="81"/>
      <c r="CX89" s="81"/>
      <c r="CY89" s="81"/>
      <c r="CZ89" s="81"/>
      <c r="DA89" s="81"/>
      <c r="DB89" s="69" t="s">
        <v>301</v>
      </c>
      <c r="DC89" s="70"/>
      <c r="DD89" s="70"/>
      <c r="DE89" s="70"/>
      <c r="DF89" s="70"/>
      <c r="DG89" s="70"/>
      <c r="DH89" s="70"/>
      <c r="DI89" s="70"/>
      <c r="DJ89" s="70"/>
      <c r="DK89" s="70"/>
      <c r="DL89" s="71"/>
      <c r="DM89" s="74">
        <v>8300</v>
      </c>
      <c r="DN89" s="75"/>
      <c r="DO89" s="75"/>
      <c r="DP89" s="75"/>
      <c r="DQ89" s="75"/>
      <c r="DR89" s="75"/>
      <c r="DS89" s="75"/>
      <c r="DT89" s="75"/>
      <c r="DU89" s="75"/>
      <c r="DV89" s="75"/>
      <c r="DW89" s="75"/>
      <c r="DX89" s="75"/>
      <c r="DY89" s="76"/>
      <c r="DZ89" s="74">
        <v>1400</v>
      </c>
      <c r="EA89" s="78"/>
      <c r="EB89" s="78"/>
      <c r="EC89" s="78"/>
      <c r="ED89" s="78"/>
      <c r="EE89" s="78"/>
      <c r="EF89" s="78"/>
      <c r="EG89" s="78"/>
      <c r="EH89" s="78"/>
      <c r="EI89" s="78"/>
      <c r="EJ89" s="78"/>
      <c r="EK89" s="78"/>
      <c r="EL89" s="103"/>
      <c r="EM89" s="74">
        <f>DZ89</f>
        <v>1400</v>
      </c>
      <c r="EN89" s="78"/>
      <c r="EO89" s="78"/>
      <c r="EP89" s="78"/>
      <c r="EQ89" s="78"/>
      <c r="ER89" s="78"/>
      <c r="ES89" s="78"/>
      <c r="ET89" s="78"/>
      <c r="EU89" s="78"/>
      <c r="EV89" s="78"/>
      <c r="EW89" s="78"/>
      <c r="EX89" s="78"/>
      <c r="EY89" s="103"/>
      <c r="EZ89" s="77"/>
      <c r="FA89" s="78"/>
      <c r="FB89" s="78"/>
      <c r="FC89" s="78"/>
      <c r="FD89" s="78"/>
      <c r="FE89" s="78"/>
      <c r="FF89" s="78"/>
      <c r="FG89" s="78"/>
      <c r="FH89" s="78"/>
      <c r="FI89" s="78"/>
      <c r="FJ89" s="78"/>
      <c r="FK89" s="78"/>
      <c r="FL89" s="79"/>
    </row>
    <row r="90" spans="1:168" ht="12" customHeight="1">
      <c r="A90" s="72" t="s">
        <v>308</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3"/>
      <c r="BQ90" s="80" t="s">
        <v>78</v>
      </c>
      <c r="BR90" s="70"/>
      <c r="BS90" s="70"/>
      <c r="BT90" s="70"/>
      <c r="BU90" s="70"/>
      <c r="BV90" s="70"/>
      <c r="BW90" s="70"/>
      <c r="BX90" s="71"/>
      <c r="BY90" s="69" t="s">
        <v>79</v>
      </c>
      <c r="BZ90" s="70"/>
      <c r="CA90" s="70"/>
      <c r="CB90" s="70"/>
      <c r="CC90" s="70"/>
      <c r="CD90" s="70"/>
      <c r="CE90" s="70"/>
      <c r="CF90" s="70"/>
      <c r="CG90" s="70"/>
      <c r="CH90" s="70"/>
      <c r="CI90" s="70"/>
      <c r="CJ90" s="70"/>
      <c r="CK90" s="71"/>
      <c r="CL90" s="81" t="s">
        <v>332</v>
      </c>
      <c r="CM90" s="81"/>
      <c r="CN90" s="81"/>
      <c r="CO90" s="81"/>
      <c r="CP90" s="81"/>
      <c r="CQ90" s="81"/>
      <c r="CR90" s="81"/>
      <c r="CS90" s="81"/>
      <c r="CT90" s="81" t="s">
        <v>290</v>
      </c>
      <c r="CU90" s="81"/>
      <c r="CV90" s="81"/>
      <c r="CW90" s="81"/>
      <c r="CX90" s="81"/>
      <c r="CY90" s="81"/>
      <c r="CZ90" s="81"/>
      <c r="DA90" s="81"/>
      <c r="DB90" s="69" t="s">
        <v>301</v>
      </c>
      <c r="DC90" s="70"/>
      <c r="DD90" s="70"/>
      <c r="DE90" s="70"/>
      <c r="DF90" s="70"/>
      <c r="DG90" s="70"/>
      <c r="DH90" s="70"/>
      <c r="DI90" s="70"/>
      <c r="DJ90" s="70"/>
      <c r="DK90" s="70"/>
      <c r="DL90" s="71"/>
      <c r="DM90" s="74">
        <v>480</v>
      </c>
      <c r="DN90" s="75"/>
      <c r="DO90" s="75"/>
      <c r="DP90" s="75"/>
      <c r="DQ90" s="75"/>
      <c r="DR90" s="75"/>
      <c r="DS90" s="75"/>
      <c r="DT90" s="75"/>
      <c r="DU90" s="75"/>
      <c r="DV90" s="75"/>
      <c r="DW90" s="75"/>
      <c r="DX90" s="75"/>
      <c r="DY90" s="76"/>
      <c r="DZ90" s="74">
        <v>80</v>
      </c>
      <c r="EA90" s="78"/>
      <c r="EB90" s="78"/>
      <c r="EC90" s="78"/>
      <c r="ED90" s="78"/>
      <c r="EE90" s="78"/>
      <c r="EF90" s="78"/>
      <c r="EG90" s="78"/>
      <c r="EH90" s="78"/>
      <c r="EI90" s="78"/>
      <c r="EJ90" s="78"/>
      <c r="EK90" s="78"/>
      <c r="EL90" s="103"/>
      <c r="EM90" s="74">
        <f>DZ90</f>
        <v>80</v>
      </c>
      <c r="EN90" s="78"/>
      <c r="EO90" s="78"/>
      <c r="EP90" s="78"/>
      <c r="EQ90" s="78"/>
      <c r="ER90" s="78"/>
      <c r="ES90" s="78"/>
      <c r="ET90" s="78"/>
      <c r="EU90" s="78"/>
      <c r="EV90" s="78"/>
      <c r="EW90" s="78"/>
      <c r="EX90" s="78"/>
      <c r="EY90" s="103"/>
      <c r="EZ90" s="77"/>
      <c r="FA90" s="78"/>
      <c r="FB90" s="78"/>
      <c r="FC90" s="78"/>
      <c r="FD90" s="78"/>
      <c r="FE90" s="78"/>
      <c r="FF90" s="78"/>
      <c r="FG90" s="78"/>
      <c r="FH90" s="78"/>
      <c r="FI90" s="78"/>
      <c r="FJ90" s="78"/>
      <c r="FK90" s="78"/>
      <c r="FL90" s="79"/>
    </row>
    <row r="91" spans="1:168" ht="12" customHeight="1">
      <c r="A91" s="72" t="s">
        <v>346</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3"/>
      <c r="BQ91" s="80" t="s">
        <v>78</v>
      </c>
      <c r="BR91" s="70"/>
      <c r="BS91" s="70"/>
      <c r="BT91" s="70"/>
      <c r="BU91" s="70"/>
      <c r="BV91" s="70"/>
      <c r="BW91" s="70"/>
      <c r="BX91" s="71"/>
      <c r="BY91" s="69" t="s">
        <v>79</v>
      </c>
      <c r="BZ91" s="70"/>
      <c r="CA91" s="70"/>
      <c r="CB91" s="70"/>
      <c r="CC91" s="70"/>
      <c r="CD91" s="70"/>
      <c r="CE91" s="70"/>
      <c r="CF91" s="70"/>
      <c r="CG91" s="70"/>
      <c r="CH91" s="70"/>
      <c r="CI91" s="70"/>
      <c r="CJ91" s="70"/>
      <c r="CK91" s="71"/>
      <c r="CL91" s="81" t="s">
        <v>342</v>
      </c>
      <c r="CM91" s="81"/>
      <c r="CN91" s="81"/>
      <c r="CO91" s="81"/>
      <c r="CP91" s="81"/>
      <c r="CQ91" s="81"/>
      <c r="CR91" s="81"/>
      <c r="CS91" s="81"/>
      <c r="CT91" s="81" t="s">
        <v>290</v>
      </c>
      <c r="CU91" s="81"/>
      <c r="CV91" s="81"/>
      <c r="CW91" s="81"/>
      <c r="CX91" s="81"/>
      <c r="CY91" s="81"/>
      <c r="CZ91" s="81"/>
      <c r="DA91" s="81"/>
      <c r="DB91" s="69" t="s">
        <v>301</v>
      </c>
      <c r="DC91" s="70"/>
      <c r="DD91" s="70"/>
      <c r="DE91" s="70"/>
      <c r="DF91" s="70"/>
      <c r="DG91" s="70"/>
      <c r="DH91" s="70"/>
      <c r="DI91" s="70"/>
      <c r="DJ91" s="70"/>
      <c r="DK91" s="70"/>
      <c r="DL91" s="71"/>
      <c r="DM91" s="74">
        <v>105</v>
      </c>
      <c r="DN91" s="75"/>
      <c r="DO91" s="75"/>
      <c r="DP91" s="75"/>
      <c r="DQ91" s="75"/>
      <c r="DR91" s="75"/>
      <c r="DS91" s="75"/>
      <c r="DT91" s="75"/>
      <c r="DU91" s="75"/>
      <c r="DV91" s="75"/>
      <c r="DW91" s="75"/>
      <c r="DX91" s="75"/>
      <c r="DY91" s="76"/>
      <c r="DZ91" s="74">
        <v>18</v>
      </c>
      <c r="EA91" s="78"/>
      <c r="EB91" s="78"/>
      <c r="EC91" s="78"/>
      <c r="ED91" s="78"/>
      <c r="EE91" s="78"/>
      <c r="EF91" s="78"/>
      <c r="EG91" s="78"/>
      <c r="EH91" s="78"/>
      <c r="EI91" s="78"/>
      <c r="EJ91" s="78"/>
      <c r="EK91" s="78"/>
      <c r="EL91" s="103"/>
      <c r="EM91" s="74">
        <f>DZ91</f>
        <v>18</v>
      </c>
      <c r="EN91" s="78"/>
      <c r="EO91" s="78"/>
      <c r="EP91" s="78"/>
      <c r="EQ91" s="78"/>
      <c r="ER91" s="78"/>
      <c r="ES91" s="78"/>
      <c r="ET91" s="78"/>
      <c r="EU91" s="78"/>
      <c r="EV91" s="78"/>
      <c r="EW91" s="78"/>
      <c r="EX91" s="78"/>
      <c r="EY91" s="103"/>
      <c r="EZ91" s="77"/>
      <c r="FA91" s="78"/>
      <c r="FB91" s="78"/>
      <c r="FC91" s="78"/>
      <c r="FD91" s="78"/>
      <c r="FE91" s="78"/>
      <c r="FF91" s="78"/>
      <c r="FG91" s="78"/>
      <c r="FH91" s="78"/>
      <c r="FI91" s="78"/>
      <c r="FJ91" s="78"/>
      <c r="FK91" s="78"/>
      <c r="FL91" s="79"/>
    </row>
    <row r="92" spans="1:168" ht="12" customHeight="1">
      <c r="A92" s="106" t="s">
        <v>347</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7"/>
      <c r="BQ92" s="108" t="s">
        <v>78</v>
      </c>
      <c r="BR92" s="84"/>
      <c r="BS92" s="84"/>
      <c r="BT92" s="84"/>
      <c r="BU92" s="84"/>
      <c r="BV92" s="84"/>
      <c r="BW92" s="84"/>
      <c r="BX92" s="85"/>
      <c r="BY92" s="83" t="s">
        <v>79</v>
      </c>
      <c r="BZ92" s="84"/>
      <c r="CA92" s="84"/>
      <c r="CB92" s="84"/>
      <c r="CC92" s="84"/>
      <c r="CD92" s="84"/>
      <c r="CE92" s="84"/>
      <c r="CF92" s="84"/>
      <c r="CG92" s="84"/>
      <c r="CH92" s="84"/>
      <c r="CI92" s="84"/>
      <c r="CJ92" s="84"/>
      <c r="CK92" s="85"/>
      <c r="CL92" s="82" t="s">
        <v>342</v>
      </c>
      <c r="CM92" s="82"/>
      <c r="CN92" s="82"/>
      <c r="CO92" s="82"/>
      <c r="CP92" s="82"/>
      <c r="CQ92" s="82"/>
      <c r="CR92" s="82"/>
      <c r="CS92" s="82"/>
      <c r="CT92" s="81" t="s">
        <v>290</v>
      </c>
      <c r="CU92" s="81"/>
      <c r="CV92" s="81"/>
      <c r="CW92" s="81"/>
      <c r="CX92" s="81"/>
      <c r="CY92" s="81"/>
      <c r="CZ92" s="81"/>
      <c r="DA92" s="81"/>
      <c r="DB92" s="83" t="s">
        <v>301</v>
      </c>
      <c r="DC92" s="84"/>
      <c r="DD92" s="84"/>
      <c r="DE92" s="84"/>
      <c r="DF92" s="84"/>
      <c r="DG92" s="84"/>
      <c r="DH92" s="84"/>
      <c r="DI92" s="84"/>
      <c r="DJ92" s="84"/>
      <c r="DK92" s="84"/>
      <c r="DL92" s="85"/>
      <c r="DM92" s="89">
        <v>910</v>
      </c>
      <c r="DN92" s="90"/>
      <c r="DO92" s="90"/>
      <c r="DP92" s="90"/>
      <c r="DQ92" s="90"/>
      <c r="DR92" s="90"/>
      <c r="DS92" s="90"/>
      <c r="DT92" s="90"/>
      <c r="DU92" s="90"/>
      <c r="DV92" s="90"/>
      <c r="DW92" s="90"/>
      <c r="DX92" s="90"/>
      <c r="DY92" s="91"/>
      <c r="DZ92" s="74">
        <v>84</v>
      </c>
      <c r="EA92" s="78"/>
      <c r="EB92" s="78"/>
      <c r="EC92" s="78"/>
      <c r="ED92" s="78"/>
      <c r="EE92" s="78"/>
      <c r="EF92" s="78"/>
      <c r="EG92" s="78"/>
      <c r="EH92" s="78"/>
      <c r="EI92" s="78"/>
      <c r="EJ92" s="78"/>
      <c r="EK92" s="78"/>
      <c r="EL92" s="103"/>
      <c r="EM92" s="74">
        <f>DZ92</f>
        <v>84</v>
      </c>
      <c r="EN92" s="78"/>
      <c r="EO92" s="78"/>
      <c r="EP92" s="78"/>
      <c r="EQ92" s="78"/>
      <c r="ER92" s="78"/>
      <c r="ES92" s="78"/>
      <c r="ET92" s="78"/>
      <c r="EU92" s="78"/>
      <c r="EV92" s="78"/>
      <c r="EW92" s="78"/>
      <c r="EX92" s="78"/>
      <c r="EY92" s="103"/>
      <c r="EZ92" s="77"/>
      <c r="FA92" s="78"/>
      <c r="FB92" s="78"/>
      <c r="FC92" s="78"/>
      <c r="FD92" s="78"/>
      <c r="FE92" s="78"/>
      <c r="FF92" s="78"/>
      <c r="FG92" s="78"/>
      <c r="FH92" s="78"/>
      <c r="FI92" s="78"/>
      <c r="FJ92" s="78"/>
      <c r="FK92" s="78"/>
      <c r="FL92" s="79"/>
    </row>
    <row r="93" spans="1:168" ht="12" customHeight="1" thickBot="1">
      <c r="A93" s="72" t="s">
        <v>348</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3"/>
      <c r="BQ93" s="108" t="s">
        <v>78</v>
      </c>
      <c r="BR93" s="84"/>
      <c r="BS93" s="84"/>
      <c r="BT93" s="84"/>
      <c r="BU93" s="84"/>
      <c r="BV93" s="84"/>
      <c r="BW93" s="84"/>
      <c r="BX93" s="85"/>
      <c r="BY93" s="83" t="s">
        <v>79</v>
      </c>
      <c r="BZ93" s="84"/>
      <c r="CA93" s="84"/>
      <c r="CB93" s="84"/>
      <c r="CC93" s="84"/>
      <c r="CD93" s="84"/>
      <c r="CE93" s="84"/>
      <c r="CF93" s="84"/>
      <c r="CG93" s="84"/>
      <c r="CH93" s="84"/>
      <c r="CI93" s="84"/>
      <c r="CJ93" s="84"/>
      <c r="CK93" s="85"/>
      <c r="CL93" s="82" t="s">
        <v>345</v>
      </c>
      <c r="CM93" s="82"/>
      <c r="CN93" s="82"/>
      <c r="CO93" s="82"/>
      <c r="CP93" s="82"/>
      <c r="CQ93" s="82"/>
      <c r="CR93" s="82"/>
      <c r="CS93" s="82"/>
      <c r="CT93" s="81" t="s">
        <v>290</v>
      </c>
      <c r="CU93" s="81"/>
      <c r="CV93" s="81"/>
      <c r="CW93" s="81"/>
      <c r="CX93" s="81"/>
      <c r="CY93" s="81"/>
      <c r="CZ93" s="81"/>
      <c r="DA93" s="81"/>
      <c r="DB93" s="83" t="s">
        <v>301</v>
      </c>
      <c r="DC93" s="84"/>
      <c r="DD93" s="84"/>
      <c r="DE93" s="84"/>
      <c r="DF93" s="84"/>
      <c r="DG93" s="84"/>
      <c r="DH93" s="84"/>
      <c r="DI93" s="84"/>
      <c r="DJ93" s="84"/>
      <c r="DK93" s="84"/>
      <c r="DL93" s="85"/>
      <c r="DM93" s="89">
        <v>5600</v>
      </c>
      <c r="DN93" s="90"/>
      <c r="DO93" s="90"/>
      <c r="DP93" s="90"/>
      <c r="DQ93" s="90"/>
      <c r="DR93" s="90"/>
      <c r="DS93" s="90"/>
      <c r="DT93" s="90"/>
      <c r="DU93" s="90"/>
      <c r="DV93" s="90"/>
      <c r="DW93" s="90"/>
      <c r="DX93" s="90"/>
      <c r="DY93" s="91"/>
      <c r="DZ93" s="74">
        <v>584</v>
      </c>
      <c r="EA93" s="78"/>
      <c r="EB93" s="78"/>
      <c r="EC93" s="78"/>
      <c r="ED93" s="78"/>
      <c r="EE93" s="78"/>
      <c r="EF93" s="78"/>
      <c r="EG93" s="78"/>
      <c r="EH93" s="78"/>
      <c r="EI93" s="78"/>
      <c r="EJ93" s="78"/>
      <c r="EK93" s="78"/>
      <c r="EL93" s="103"/>
      <c r="EM93" s="74">
        <f>DZ93</f>
        <v>584</v>
      </c>
      <c r="EN93" s="78"/>
      <c r="EO93" s="78"/>
      <c r="EP93" s="78"/>
      <c r="EQ93" s="78"/>
      <c r="ER93" s="78"/>
      <c r="ES93" s="78"/>
      <c r="ET93" s="78"/>
      <c r="EU93" s="78"/>
      <c r="EV93" s="78"/>
      <c r="EW93" s="78"/>
      <c r="EX93" s="78"/>
      <c r="EY93" s="103"/>
      <c r="EZ93" s="315"/>
      <c r="FA93" s="316"/>
      <c r="FB93" s="316"/>
      <c r="FC93" s="316"/>
      <c r="FD93" s="316"/>
      <c r="FE93" s="316"/>
      <c r="FF93" s="316"/>
      <c r="FG93" s="316"/>
      <c r="FH93" s="316"/>
      <c r="FI93" s="316"/>
      <c r="FJ93" s="316"/>
      <c r="FK93" s="316"/>
      <c r="FL93" s="318"/>
    </row>
    <row r="94" spans="1:168" s="24" customFormat="1" ht="10.5" customHeight="1" thickBot="1">
      <c r="A94" s="262" t="s">
        <v>80</v>
      </c>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4"/>
      <c r="BQ94" s="225" t="s">
        <v>81</v>
      </c>
      <c r="BR94" s="226"/>
      <c r="BS94" s="226"/>
      <c r="BT94" s="226"/>
      <c r="BU94" s="226"/>
      <c r="BV94" s="226"/>
      <c r="BW94" s="226"/>
      <c r="BX94" s="227"/>
      <c r="BY94" s="92" t="s">
        <v>82</v>
      </c>
      <c r="BZ94" s="93"/>
      <c r="CA94" s="93"/>
      <c r="CB94" s="93"/>
      <c r="CC94" s="93"/>
      <c r="CD94" s="93"/>
      <c r="CE94" s="93"/>
      <c r="CF94" s="93"/>
      <c r="CG94" s="93"/>
      <c r="CH94" s="93"/>
      <c r="CI94" s="93"/>
      <c r="CJ94" s="93"/>
      <c r="CK94" s="94"/>
      <c r="CL94" s="92" t="s">
        <v>290</v>
      </c>
      <c r="CM94" s="93"/>
      <c r="CN94" s="93"/>
      <c r="CO94" s="93"/>
      <c r="CP94" s="93"/>
      <c r="CQ94" s="93"/>
      <c r="CR94" s="93"/>
      <c r="CS94" s="93"/>
      <c r="CT94" s="93"/>
      <c r="CU94" s="93"/>
      <c r="CV94" s="93"/>
      <c r="CW94" s="93"/>
      <c r="CX94" s="93"/>
      <c r="CY94" s="93"/>
      <c r="CZ94" s="93"/>
      <c r="DA94" s="94"/>
      <c r="DB94" s="265"/>
      <c r="DC94" s="226"/>
      <c r="DD94" s="226"/>
      <c r="DE94" s="226"/>
      <c r="DF94" s="226"/>
      <c r="DG94" s="226"/>
      <c r="DH94" s="226"/>
      <c r="DI94" s="226"/>
      <c r="DJ94" s="226"/>
      <c r="DK94" s="226"/>
      <c r="DL94" s="227"/>
      <c r="DM94" s="86">
        <f>DM95+DM96+DM97</f>
        <v>3141</v>
      </c>
      <c r="DN94" s="87"/>
      <c r="DO94" s="87"/>
      <c r="DP94" s="87"/>
      <c r="DQ94" s="87"/>
      <c r="DR94" s="87"/>
      <c r="DS94" s="87"/>
      <c r="DT94" s="87"/>
      <c r="DU94" s="87"/>
      <c r="DV94" s="87"/>
      <c r="DW94" s="87"/>
      <c r="DX94" s="87"/>
      <c r="DY94" s="88"/>
      <c r="DZ94" s="86">
        <f>DZ95+DZ96+DZ97</f>
        <v>2277</v>
      </c>
      <c r="EA94" s="87"/>
      <c r="EB94" s="87"/>
      <c r="EC94" s="87"/>
      <c r="ED94" s="87"/>
      <c r="EE94" s="87"/>
      <c r="EF94" s="87"/>
      <c r="EG94" s="87"/>
      <c r="EH94" s="87"/>
      <c r="EI94" s="87"/>
      <c r="EJ94" s="87"/>
      <c r="EK94" s="87"/>
      <c r="EL94" s="88"/>
      <c r="EM94" s="86">
        <f>EM95+EM96+EM97</f>
        <v>2277</v>
      </c>
      <c r="EN94" s="87"/>
      <c r="EO94" s="87"/>
      <c r="EP94" s="87"/>
      <c r="EQ94" s="87"/>
      <c r="ER94" s="87"/>
      <c r="ES94" s="87"/>
      <c r="ET94" s="87"/>
      <c r="EU94" s="87"/>
      <c r="EV94" s="87"/>
      <c r="EW94" s="87"/>
      <c r="EX94" s="87"/>
      <c r="EY94" s="88"/>
      <c r="EZ94" s="259" t="s">
        <v>41</v>
      </c>
      <c r="FA94" s="260"/>
      <c r="FB94" s="260"/>
      <c r="FC94" s="260"/>
      <c r="FD94" s="260"/>
      <c r="FE94" s="260"/>
      <c r="FF94" s="260"/>
      <c r="FG94" s="260"/>
      <c r="FH94" s="260"/>
      <c r="FI94" s="260"/>
      <c r="FJ94" s="260"/>
      <c r="FK94" s="260"/>
      <c r="FL94" s="261"/>
    </row>
    <row r="95" spans="1:168" s="68" customFormat="1" ht="14.25" customHeight="1">
      <c r="A95" s="104" t="s">
        <v>302</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5"/>
      <c r="BQ95" s="80" t="s">
        <v>81</v>
      </c>
      <c r="BR95" s="70"/>
      <c r="BS95" s="70"/>
      <c r="BT95" s="70"/>
      <c r="BU95" s="70"/>
      <c r="BV95" s="70"/>
      <c r="BW95" s="70"/>
      <c r="BX95" s="71"/>
      <c r="BY95" s="69" t="s">
        <v>82</v>
      </c>
      <c r="BZ95" s="70"/>
      <c r="CA95" s="70"/>
      <c r="CB95" s="70"/>
      <c r="CC95" s="70"/>
      <c r="CD95" s="70"/>
      <c r="CE95" s="70"/>
      <c r="CF95" s="70"/>
      <c r="CG95" s="70"/>
      <c r="CH95" s="70"/>
      <c r="CI95" s="70"/>
      <c r="CJ95" s="70"/>
      <c r="CK95" s="71"/>
      <c r="CL95" s="69" t="s">
        <v>331</v>
      </c>
      <c r="CM95" s="70"/>
      <c r="CN95" s="70"/>
      <c r="CO95" s="70"/>
      <c r="CP95" s="70"/>
      <c r="CQ95" s="70"/>
      <c r="CR95" s="70"/>
      <c r="CS95" s="71"/>
      <c r="CT95" s="69" t="s">
        <v>290</v>
      </c>
      <c r="CU95" s="70"/>
      <c r="CV95" s="70"/>
      <c r="CW95" s="70"/>
      <c r="CX95" s="70"/>
      <c r="CY95" s="70"/>
      <c r="CZ95" s="70"/>
      <c r="DA95" s="71"/>
      <c r="DB95" s="69" t="s">
        <v>291</v>
      </c>
      <c r="DC95" s="70"/>
      <c r="DD95" s="70"/>
      <c r="DE95" s="70"/>
      <c r="DF95" s="70"/>
      <c r="DG95" s="70"/>
      <c r="DH95" s="70"/>
      <c r="DI95" s="70"/>
      <c r="DJ95" s="70"/>
      <c r="DK95" s="70"/>
      <c r="DL95" s="71"/>
      <c r="DM95" s="74">
        <v>2091</v>
      </c>
      <c r="DN95" s="75"/>
      <c r="DO95" s="75"/>
      <c r="DP95" s="75"/>
      <c r="DQ95" s="75"/>
      <c r="DR95" s="75"/>
      <c r="DS95" s="75"/>
      <c r="DT95" s="75"/>
      <c r="DU95" s="75"/>
      <c r="DV95" s="75"/>
      <c r="DW95" s="75"/>
      <c r="DX95" s="75"/>
      <c r="DY95" s="76"/>
      <c r="DZ95" s="74">
        <v>2091</v>
      </c>
      <c r="EA95" s="75"/>
      <c r="EB95" s="75"/>
      <c r="EC95" s="75"/>
      <c r="ED95" s="75"/>
      <c r="EE95" s="75"/>
      <c r="EF95" s="75"/>
      <c r="EG95" s="75"/>
      <c r="EH95" s="75"/>
      <c r="EI95" s="75"/>
      <c r="EJ95" s="75"/>
      <c r="EK95" s="75"/>
      <c r="EL95" s="76"/>
      <c r="EM95" s="74">
        <v>2091</v>
      </c>
      <c r="EN95" s="75"/>
      <c r="EO95" s="75"/>
      <c r="EP95" s="75"/>
      <c r="EQ95" s="75"/>
      <c r="ER95" s="75"/>
      <c r="ES95" s="75"/>
      <c r="ET95" s="75"/>
      <c r="EU95" s="75"/>
      <c r="EV95" s="75"/>
      <c r="EW95" s="75"/>
      <c r="EX95" s="75"/>
      <c r="EY95" s="76"/>
      <c r="EZ95" s="63"/>
      <c r="FA95" s="64"/>
      <c r="FB95" s="64"/>
      <c r="FC95" s="64"/>
      <c r="FD95" s="64"/>
      <c r="FE95" s="64"/>
      <c r="FF95" s="64"/>
      <c r="FG95" s="64"/>
      <c r="FH95" s="64"/>
      <c r="FI95" s="64"/>
      <c r="FJ95" s="64"/>
      <c r="FK95" s="64"/>
      <c r="FL95" s="65"/>
    </row>
    <row r="96" spans="1:168" s="68" customFormat="1" ht="12.75" customHeight="1">
      <c r="A96" s="72" t="s">
        <v>304</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3"/>
      <c r="BQ96" s="80" t="s">
        <v>81</v>
      </c>
      <c r="BR96" s="70"/>
      <c r="BS96" s="70"/>
      <c r="BT96" s="70"/>
      <c r="BU96" s="70"/>
      <c r="BV96" s="70"/>
      <c r="BW96" s="70"/>
      <c r="BX96" s="71"/>
      <c r="BY96" s="69" t="s">
        <v>82</v>
      </c>
      <c r="BZ96" s="70"/>
      <c r="CA96" s="70"/>
      <c r="CB96" s="70"/>
      <c r="CC96" s="70"/>
      <c r="CD96" s="70"/>
      <c r="CE96" s="70"/>
      <c r="CF96" s="70"/>
      <c r="CG96" s="70"/>
      <c r="CH96" s="70"/>
      <c r="CI96" s="70"/>
      <c r="CJ96" s="70"/>
      <c r="CK96" s="71"/>
      <c r="CL96" s="69" t="s">
        <v>332</v>
      </c>
      <c r="CM96" s="70"/>
      <c r="CN96" s="70"/>
      <c r="CO96" s="70"/>
      <c r="CP96" s="70"/>
      <c r="CQ96" s="70"/>
      <c r="CR96" s="70"/>
      <c r="CS96" s="71"/>
      <c r="CT96" s="69" t="s">
        <v>290</v>
      </c>
      <c r="CU96" s="70"/>
      <c r="CV96" s="70"/>
      <c r="CW96" s="70"/>
      <c r="CX96" s="70"/>
      <c r="CY96" s="70"/>
      <c r="CZ96" s="70"/>
      <c r="DA96" s="71"/>
      <c r="DB96" s="69" t="s">
        <v>291</v>
      </c>
      <c r="DC96" s="70"/>
      <c r="DD96" s="70"/>
      <c r="DE96" s="70"/>
      <c r="DF96" s="70"/>
      <c r="DG96" s="70"/>
      <c r="DH96" s="70"/>
      <c r="DI96" s="70"/>
      <c r="DJ96" s="70"/>
      <c r="DK96" s="70"/>
      <c r="DL96" s="71"/>
      <c r="DM96" s="74">
        <v>450</v>
      </c>
      <c r="DN96" s="75"/>
      <c r="DO96" s="75"/>
      <c r="DP96" s="75"/>
      <c r="DQ96" s="75"/>
      <c r="DR96" s="75"/>
      <c r="DS96" s="75"/>
      <c r="DT96" s="75"/>
      <c r="DU96" s="75"/>
      <c r="DV96" s="75"/>
      <c r="DW96" s="75"/>
      <c r="DX96" s="75"/>
      <c r="DY96" s="76"/>
      <c r="DZ96" s="74">
        <v>70</v>
      </c>
      <c r="EA96" s="75"/>
      <c r="EB96" s="75"/>
      <c r="EC96" s="75"/>
      <c r="ED96" s="75"/>
      <c r="EE96" s="75"/>
      <c r="EF96" s="75"/>
      <c r="EG96" s="75"/>
      <c r="EH96" s="75"/>
      <c r="EI96" s="75"/>
      <c r="EJ96" s="75"/>
      <c r="EK96" s="75"/>
      <c r="EL96" s="76"/>
      <c r="EM96" s="74">
        <v>70</v>
      </c>
      <c r="EN96" s="75"/>
      <c r="EO96" s="75"/>
      <c r="EP96" s="75"/>
      <c r="EQ96" s="75"/>
      <c r="ER96" s="75"/>
      <c r="ES96" s="75"/>
      <c r="ET96" s="75"/>
      <c r="EU96" s="75"/>
      <c r="EV96" s="75"/>
      <c r="EW96" s="75"/>
      <c r="EX96" s="75"/>
      <c r="EY96" s="76"/>
      <c r="EZ96" s="32"/>
      <c r="FA96" s="33"/>
      <c r="FB96" s="33"/>
      <c r="FC96" s="33"/>
      <c r="FD96" s="33"/>
      <c r="FE96" s="33"/>
      <c r="FF96" s="33"/>
      <c r="FG96" s="33"/>
      <c r="FH96" s="33"/>
      <c r="FI96" s="33"/>
      <c r="FJ96" s="33"/>
      <c r="FK96" s="33"/>
      <c r="FL96" s="35"/>
    </row>
    <row r="97" spans="1:168" s="68" customFormat="1" ht="12.75" customHeight="1">
      <c r="A97" s="72" t="s">
        <v>350</v>
      </c>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3"/>
      <c r="BQ97" s="80" t="s">
        <v>81</v>
      </c>
      <c r="BR97" s="70"/>
      <c r="BS97" s="70"/>
      <c r="BT97" s="70"/>
      <c r="BU97" s="70"/>
      <c r="BV97" s="70"/>
      <c r="BW97" s="70"/>
      <c r="BX97" s="71"/>
      <c r="BY97" s="69" t="s">
        <v>82</v>
      </c>
      <c r="BZ97" s="70"/>
      <c r="CA97" s="70"/>
      <c r="CB97" s="70"/>
      <c r="CC97" s="70"/>
      <c r="CD97" s="70"/>
      <c r="CE97" s="70"/>
      <c r="CF97" s="70"/>
      <c r="CG97" s="70"/>
      <c r="CH97" s="70"/>
      <c r="CI97" s="70"/>
      <c r="CJ97" s="70"/>
      <c r="CK97" s="71"/>
      <c r="CL97" s="69" t="s">
        <v>342</v>
      </c>
      <c r="CM97" s="70"/>
      <c r="CN97" s="70"/>
      <c r="CO97" s="70"/>
      <c r="CP97" s="70"/>
      <c r="CQ97" s="70"/>
      <c r="CR97" s="70"/>
      <c r="CS97" s="71"/>
      <c r="CT97" s="69" t="s">
        <v>290</v>
      </c>
      <c r="CU97" s="70"/>
      <c r="CV97" s="70"/>
      <c r="CW97" s="70"/>
      <c r="CX97" s="70"/>
      <c r="CY97" s="70"/>
      <c r="CZ97" s="70"/>
      <c r="DA97" s="71"/>
      <c r="DB97" s="69" t="s">
        <v>291</v>
      </c>
      <c r="DC97" s="70"/>
      <c r="DD97" s="70"/>
      <c r="DE97" s="70"/>
      <c r="DF97" s="70"/>
      <c r="DG97" s="70"/>
      <c r="DH97" s="70"/>
      <c r="DI97" s="70"/>
      <c r="DJ97" s="70"/>
      <c r="DK97" s="70"/>
      <c r="DL97" s="71"/>
      <c r="DM97" s="74">
        <v>600</v>
      </c>
      <c r="DN97" s="75"/>
      <c r="DO97" s="75"/>
      <c r="DP97" s="75"/>
      <c r="DQ97" s="75"/>
      <c r="DR97" s="75"/>
      <c r="DS97" s="75"/>
      <c r="DT97" s="75"/>
      <c r="DU97" s="75"/>
      <c r="DV97" s="75"/>
      <c r="DW97" s="75"/>
      <c r="DX97" s="75"/>
      <c r="DY97" s="76"/>
      <c r="DZ97" s="74">
        <v>116</v>
      </c>
      <c r="EA97" s="75"/>
      <c r="EB97" s="75"/>
      <c r="EC97" s="75"/>
      <c r="ED97" s="75"/>
      <c r="EE97" s="75"/>
      <c r="EF97" s="75"/>
      <c r="EG97" s="75"/>
      <c r="EH97" s="75"/>
      <c r="EI97" s="75"/>
      <c r="EJ97" s="75"/>
      <c r="EK97" s="75"/>
      <c r="EL97" s="76"/>
      <c r="EM97" s="74">
        <v>116</v>
      </c>
      <c r="EN97" s="75"/>
      <c r="EO97" s="75"/>
      <c r="EP97" s="75"/>
      <c r="EQ97" s="75"/>
      <c r="ER97" s="75"/>
      <c r="ES97" s="75"/>
      <c r="ET97" s="75"/>
      <c r="EU97" s="75"/>
      <c r="EV97" s="75"/>
      <c r="EW97" s="75"/>
      <c r="EX97" s="75"/>
      <c r="EY97" s="76"/>
      <c r="EZ97" s="77"/>
      <c r="FA97" s="78"/>
      <c r="FB97" s="78"/>
      <c r="FC97" s="78"/>
      <c r="FD97" s="78"/>
      <c r="FE97" s="78"/>
      <c r="FF97" s="78"/>
      <c r="FG97" s="78"/>
      <c r="FH97" s="78"/>
      <c r="FI97" s="78"/>
      <c r="FJ97" s="78"/>
      <c r="FK97" s="78"/>
      <c r="FL97" s="79"/>
    </row>
    <row r="98" spans="1:168" ht="22.5" customHeight="1">
      <c r="A98" s="228" t="s">
        <v>83</v>
      </c>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164" t="s">
        <v>84</v>
      </c>
      <c r="BR98" s="110"/>
      <c r="BS98" s="110"/>
      <c r="BT98" s="110"/>
      <c r="BU98" s="110"/>
      <c r="BV98" s="110"/>
      <c r="BW98" s="110"/>
      <c r="BX98" s="111"/>
      <c r="BY98" s="109" t="s">
        <v>85</v>
      </c>
      <c r="BZ98" s="110"/>
      <c r="CA98" s="110"/>
      <c r="CB98" s="110"/>
      <c r="CC98" s="110"/>
      <c r="CD98" s="110"/>
      <c r="CE98" s="110"/>
      <c r="CF98" s="110"/>
      <c r="CG98" s="110"/>
      <c r="CH98" s="110"/>
      <c r="CI98" s="110"/>
      <c r="CJ98" s="110"/>
      <c r="CK98" s="111"/>
      <c r="CL98" s="112"/>
      <c r="CM98" s="112"/>
      <c r="CN98" s="112"/>
      <c r="CO98" s="112"/>
      <c r="CP98" s="112"/>
      <c r="CQ98" s="112"/>
      <c r="CR98" s="112"/>
      <c r="CS98" s="112"/>
      <c r="CT98" s="112"/>
      <c r="CU98" s="112"/>
      <c r="CV98" s="112"/>
      <c r="CW98" s="112"/>
      <c r="CX98" s="112"/>
      <c r="CY98" s="112"/>
      <c r="CZ98" s="112"/>
      <c r="DA98" s="112"/>
      <c r="DB98" s="109"/>
      <c r="DC98" s="110"/>
      <c r="DD98" s="110"/>
      <c r="DE98" s="110"/>
      <c r="DF98" s="110"/>
      <c r="DG98" s="110"/>
      <c r="DH98" s="110"/>
      <c r="DI98" s="110"/>
      <c r="DJ98" s="110"/>
      <c r="DK98" s="110"/>
      <c r="DL98" s="111"/>
      <c r="DM98" s="99"/>
      <c r="DN98" s="100"/>
      <c r="DO98" s="100"/>
      <c r="DP98" s="100"/>
      <c r="DQ98" s="100"/>
      <c r="DR98" s="100"/>
      <c r="DS98" s="100"/>
      <c r="DT98" s="100"/>
      <c r="DU98" s="100"/>
      <c r="DV98" s="100"/>
      <c r="DW98" s="100"/>
      <c r="DX98" s="100"/>
      <c r="DY98" s="101"/>
      <c r="DZ98" s="99"/>
      <c r="EA98" s="100"/>
      <c r="EB98" s="100"/>
      <c r="EC98" s="100"/>
      <c r="ED98" s="100"/>
      <c r="EE98" s="100"/>
      <c r="EF98" s="100"/>
      <c r="EG98" s="100"/>
      <c r="EH98" s="100"/>
      <c r="EI98" s="100"/>
      <c r="EJ98" s="100"/>
      <c r="EK98" s="100"/>
      <c r="EL98" s="101"/>
      <c r="EM98" s="99"/>
      <c r="EN98" s="100"/>
      <c r="EO98" s="100"/>
      <c r="EP98" s="100"/>
      <c r="EQ98" s="100"/>
      <c r="ER98" s="100"/>
      <c r="ES98" s="100"/>
      <c r="ET98" s="100"/>
      <c r="EU98" s="100"/>
      <c r="EV98" s="100"/>
      <c r="EW98" s="100"/>
      <c r="EX98" s="100"/>
      <c r="EY98" s="101"/>
      <c r="EZ98" s="99" t="s">
        <v>41</v>
      </c>
      <c r="FA98" s="100"/>
      <c r="FB98" s="100"/>
      <c r="FC98" s="100"/>
      <c r="FD98" s="100"/>
      <c r="FE98" s="100"/>
      <c r="FF98" s="100"/>
      <c r="FG98" s="100"/>
      <c r="FH98" s="100"/>
      <c r="FI98" s="100"/>
      <c r="FJ98" s="100"/>
      <c r="FK98" s="100"/>
      <c r="FL98" s="102"/>
    </row>
    <row r="99" spans="1:168" ht="22.5" customHeight="1" thickBot="1">
      <c r="A99" s="266" t="s">
        <v>86</v>
      </c>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108" t="s">
        <v>87</v>
      </c>
      <c r="BR99" s="84"/>
      <c r="BS99" s="84"/>
      <c r="BT99" s="84"/>
      <c r="BU99" s="84"/>
      <c r="BV99" s="84"/>
      <c r="BW99" s="84"/>
      <c r="BX99" s="85"/>
      <c r="BY99" s="83" t="s">
        <v>88</v>
      </c>
      <c r="BZ99" s="84"/>
      <c r="CA99" s="84"/>
      <c r="CB99" s="84"/>
      <c r="CC99" s="84"/>
      <c r="CD99" s="84"/>
      <c r="CE99" s="84"/>
      <c r="CF99" s="84"/>
      <c r="CG99" s="84"/>
      <c r="CH99" s="84"/>
      <c r="CI99" s="84"/>
      <c r="CJ99" s="84"/>
      <c r="CK99" s="85"/>
      <c r="CL99" s="81"/>
      <c r="CM99" s="81"/>
      <c r="CN99" s="81"/>
      <c r="CO99" s="81"/>
      <c r="CP99" s="81"/>
      <c r="CQ99" s="81"/>
      <c r="CR99" s="81"/>
      <c r="CS99" s="81"/>
      <c r="CT99" s="81"/>
      <c r="CU99" s="81"/>
      <c r="CV99" s="81"/>
      <c r="CW99" s="81"/>
      <c r="CX99" s="81"/>
      <c r="CY99" s="81"/>
      <c r="CZ99" s="81"/>
      <c r="DA99" s="81"/>
      <c r="DB99" s="83"/>
      <c r="DC99" s="84"/>
      <c r="DD99" s="84"/>
      <c r="DE99" s="84"/>
      <c r="DF99" s="84"/>
      <c r="DG99" s="84"/>
      <c r="DH99" s="84"/>
      <c r="DI99" s="84"/>
      <c r="DJ99" s="84"/>
      <c r="DK99" s="84"/>
      <c r="DL99" s="85"/>
      <c r="DM99" s="95"/>
      <c r="DN99" s="96"/>
      <c r="DO99" s="96"/>
      <c r="DP99" s="96"/>
      <c r="DQ99" s="96"/>
      <c r="DR99" s="96"/>
      <c r="DS99" s="96"/>
      <c r="DT99" s="96"/>
      <c r="DU99" s="96"/>
      <c r="DV99" s="96"/>
      <c r="DW99" s="96"/>
      <c r="DX99" s="96"/>
      <c r="DY99" s="97"/>
      <c r="DZ99" s="95"/>
      <c r="EA99" s="96"/>
      <c r="EB99" s="96"/>
      <c r="EC99" s="96"/>
      <c r="ED99" s="96"/>
      <c r="EE99" s="96"/>
      <c r="EF99" s="96"/>
      <c r="EG99" s="96"/>
      <c r="EH99" s="96"/>
      <c r="EI99" s="96"/>
      <c r="EJ99" s="96"/>
      <c r="EK99" s="96"/>
      <c r="EL99" s="97"/>
      <c r="EM99" s="95"/>
      <c r="EN99" s="96"/>
      <c r="EO99" s="96"/>
      <c r="EP99" s="96"/>
      <c r="EQ99" s="96"/>
      <c r="ER99" s="96"/>
      <c r="ES99" s="96"/>
      <c r="ET99" s="96"/>
      <c r="EU99" s="96"/>
      <c r="EV99" s="96"/>
      <c r="EW99" s="96"/>
      <c r="EX99" s="96"/>
      <c r="EY99" s="97"/>
      <c r="EZ99" s="95" t="s">
        <v>41</v>
      </c>
      <c r="FA99" s="96"/>
      <c r="FB99" s="96"/>
      <c r="FC99" s="96"/>
      <c r="FD99" s="96"/>
      <c r="FE99" s="96"/>
      <c r="FF99" s="96"/>
      <c r="FG99" s="96"/>
      <c r="FH99" s="96"/>
      <c r="FI99" s="96"/>
      <c r="FJ99" s="96"/>
      <c r="FK99" s="96"/>
      <c r="FL99" s="98"/>
    </row>
    <row r="100" spans="1:168" ht="21" customHeight="1" thickBot="1">
      <c r="A100" s="267" t="s">
        <v>309</v>
      </c>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9" t="s">
        <v>89</v>
      </c>
      <c r="BR100" s="93"/>
      <c r="BS100" s="93"/>
      <c r="BT100" s="93"/>
      <c r="BU100" s="93"/>
      <c r="BV100" s="93"/>
      <c r="BW100" s="93"/>
      <c r="BX100" s="94"/>
      <c r="BY100" s="92" t="s">
        <v>88</v>
      </c>
      <c r="BZ100" s="93"/>
      <c r="CA100" s="93"/>
      <c r="CB100" s="93"/>
      <c r="CC100" s="93"/>
      <c r="CD100" s="93"/>
      <c r="CE100" s="93"/>
      <c r="CF100" s="93"/>
      <c r="CG100" s="93"/>
      <c r="CH100" s="93"/>
      <c r="CI100" s="93"/>
      <c r="CJ100" s="93"/>
      <c r="CK100" s="94"/>
      <c r="CL100" s="92" t="s">
        <v>310</v>
      </c>
      <c r="CM100" s="93"/>
      <c r="CN100" s="93"/>
      <c r="CO100" s="93"/>
      <c r="CP100" s="93"/>
      <c r="CQ100" s="93"/>
      <c r="CR100" s="93"/>
      <c r="CS100" s="93"/>
      <c r="CT100" s="93"/>
      <c r="CU100" s="93"/>
      <c r="CV100" s="93"/>
      <c r="CW100" s="93"/>
      <c r="CX100" s="93"/>
      <c r="CY100" s="93"/>
      <c r="CZ100" s="93"/>
      <c r="DA100" s="94"/>
      <c r="DB100" s="92"/>
      <c r="DC100" s="93"/>
      <c r="DD100" s="93"/>
      <c r="DE100" s="93"/>
      <c r="DF100" s="93"/>
      <c r="DG100" s="93"/>
      <c r="DH100" s="93"/>
      <c r="DI100" s="93"/>
      <c r="DJ100" s="93"/>
      <c r="DK100" s="93"/>
      <c r="DL100" s="94"/>
      <c r="DM100" s="86">
        <f>SUM(DM101:DY112)</f>
        <v>11863345</v>
      </c>
      <c r="DN100" s="87"/>
      <c r="DO100" s="87"/>
      <c r="DP100" s="87"/>
      <c r="DQ100" s="87"/>
      <c r="DR100" s="87"/>
      <c r="DS100" s="87"/>
      <c r="DT100" s="87"/>
      <c r="DU100" s="87"/>
      <c r="DV100" s="87"/>
      <c r="DW100" s="87"/>
      <c r="DX100" s="87"/>
      <c r="DY100" s="88"/>
      <c r="DZ100" s="86">
        <f>SUM(DZ101:EL112)</f>
        <v>11940657</v>
      </c>
      <c r="EA100" s="87"/>
      <c r="EB100" s="87"/>
      <c r="EC100" s="87"/>
      <c r="ED100" s="87"/>
      <c r="EE100" s="87"/>
      <c r="EF100" s="87"/>
      <c r="EG100" s="87"/>
      <c r="EH100" s="87"/>
      <c r="EI100" s="87"/>
      <c r="EJ100" s="87"/>
      <c r="EK100" s="87"/>
      <c r="EL100" s="88"/>
      <c r="EM100" s="86">
        <f>SUM(EM101:EY112)</f>
        <v>11981210</v>
      </c>
      <c r="EN100" s="87"/>
      <c r="EO100" s="87"/>
      <c r="EP100" s="87"/>
      <c r="EQ100" s="87"/>
      <c r="ER100" s="87"/>
      <c r="ES100" s="87"/>
      <c r="ET100" s="87"/>
      <c r="EU100" s="87"/>
      <c r="EV100" s="87"/>
      <c r="EW100" s="87"/>
      <c r="EX100" s="87"/>
      <c r="EY100" s="88"/>
      <c r="EZ100" s="292" t="s">
        <v>41</v>
      </c>
      <c r="FA100" s="87"/>
      <c r="FB100" s="87"/>
      <c r="FC100" s="87"/>
      <c r="FD100" s="87"/>
      <c r="FE100" s="87"/>
      <c r="FF100" s="87"/>
      <c r="FG100" s="87"/>
      <c r="FH100" s="87"/>
      <c r="FI100" s="87"/>
      <c r="FJ100" s="87"/>
      <c r="FK100" s="87"/>
      <c r="FL100" s="293"/>
    </row>
    <row r="101" spans="1:168" ht="12.75" customHeight="1">
      <c r="A101" s="104" t="s">
        <v>302</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5"/>
      <c r="BQ101" s="164" t="s">
        <v>78</v>
      </c>
      <c r="BR101" s="110"/>
      <c r="BS101" s="110"/>
      <c r="BT101" s="110"/>
      <c r="BU101" s="110"/>
      <c r="BV101" s="110"/>
      <c r="BW101" s="110"/>
      <c r="BX101" s="111"/>
      <c r="BY101" s="109" t="s">
        <v>88</v>
      </c>
      <c r="BZ101" s="110"/>
      <c r="CA101" s="110"/>
      <c r="CB101" s="110"/>
      <c r="CC101" s="110"/>
      <c r="CD101" s="110"/>
      <c r="CE101" s="110"/>
      <c r="CF101" s="110"/>
      <c r="CG101" s="110"/>
      <c r="CH101" s="110"/>
      <c r="CI101" s="110"/>
      <c r="CJ101" s="110"/>
      <c r="CK101" s="111"/>
      <c r="CL101" s="81" t="s">
        <v>331</v>
      </c>
      <c r="CM101" s="81"/>
      <c r="CN101" s="81"/>
      <c r="CO101" s="81"/>
      <c r="CP101" s="81"/>
      <c r="CQ101" s="81"/>
      <c r="CR101" s="81"/>
      <c r="CS101" s="81"/>
      <c r="CT101" s="81" t="s">
        <v>310</v>
      </c>
      <c r="CU101" s="81"/>
      <c r="CV101" s="81"/>
      <c r="CW101" s="81"/>
      <c r="CX101" s="81"/>
      <c r="CY101" s="81"/>
      <c r="CZ101" s="81"/>
      <c r="DA101" s="81"/>
      <c r="DB101" s="109" t="s">
        <v>291</v>
      </c>
      <c r="DC101" s="110"/>
      <c r="DD101" s="110"/>
      <c r="DE101" s="110"/>
      <c r="DF101" s="110"/>
      <c r="DG101" s="110"/>
      <c r="DH101" s="110"/>
      <c r="DI101" s="110"/>
      <c r="DJ101" s="110"/>
      <c r="DK101" s="110"/>
      <c r="DL101" s="111"/>
      <c r="DM101" s="208">
        <v>3680836</v>
      </c>
      <c r="DN101" s="209"/>
      <c r="DO101" s="209"/>
      <c r="DP101" s="209"/>
      <c r="DQ101" s="209"/>
      <c r="DR101" s="209"/>
      <c r="DS101" s="209"/>
      <c r="DT101" s="209"/>
      <c r="DU101" s="209"/>
      <c r="DV101" s="209"/>
      <c r="DW101" s="209"/>
      <c r="DX101" s="209"/>
      <c r="DY101" s="210"/>
      <c r="DZ101" s="208">
        <v>3620172</v>
      </c>
      <c r="EA101" s="209"/>
      <c r="EB101" s="209"/>
      <c r="EC101" s="209"/>
      <c r="ED101" s="209"/>
      <c r="EE101" s="209"/>
      <c r="EF101" s="209"/>
      <c r="EG101" s="209"/>
      <c r="EH101" s="209"/>
      <c r="EI101" s="209"/>
      <c r="EJ101" s="209"/>
      <c r="EK101" s="209"/>
      <c r="EL101" s="210"/>
      <c r="EM101" s="208">
        <f>DZ101</f>
        <v>3620172</v>
      </c>
      <c r="EN101" s="100"/>
      <c r="EO101" s="100"/>
      <c r="EP101" s="100"/>
      <c r="EQ101" s="100"/>
      <c r="ER101" s="100"/>
      <c r="ES101" s="100"/>
      <c r="ET101" s="100"/>
      <c r="EU101" s="100"/>
      <c r="EV101" s="100"/>
      <c r="EW101" s="100"/>
      <c r="EX101" s="100"/>
      <c r="EY101" s="101"/>
      <c r="EZ101" s="99"/>
      <c r="FA101" s="100"/>
      <c r="FB101" s="100"/>
      <c r="FC101" s="100"/>
      <c r="FD101" s="100"/>
      <c r="FE101" s="100"/>
      <c r="FF101" s="100"/>
      <c r="FG101" s="100"/>
      <c r="FH101" s="100"/>
      <c r="FI101" s="100"/>
      <c r="FJ101" s="100"/>
      <c r="FK101" s="100"/>
      <c r="FL101" s="102"/>
    </row>
    <row r="102" spans="1:168" ht="12.75" customHeight="1">
      <c r="A102" s="72" t="s">
        <v>304</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3"/>
      <c r="BQ102" s="80" t="s">
        <v>78</v>
      </c>
      <c r="BR102" s="70"/>
      <c r="BS102" s="70"/>
      <c r="BT102" s="70"/>
      <c r="BU102" s="70"/>
      <c r="BV102" s="70"/>
      <c r="BW102" s="70"/>
      <c r="BX102" s="71"/>
      <c r="BY102" s="109" t="s">
        <v>88</v>
      </c>
      <c r="BZ102" s="110"/>
      <c r="CA102" s="110"/>
      <c r="CB102" s="110"/>
      <c r="CC102" s="110"/>
      <c r="CD102" s="110"/>
      <c r="CE102" s="110"/>
      <c r="CF102" s="110"/>
      <c r="CG102" s="110"/>
      <c r="CH102" s="110"/>
      <c r="CI102" s="110"/>
      <c r="CJ102" s="110"/>
      <c r="CK102" s="111"/>
      <c r="CL102" s="81" t="s">
        <v>332</v>
      </c>
      <c r="CM102" s="81"/>
      <c r="CN102" s="81"/>
      <c r="CO102" s="81"/>
      <c r="CP102" s="81"/>
      <c r="CQ102" s="81"/>
      <c r="CR102" s="81"/>
      <c r="CS102" s="81"/>
      <c r="CT102" s="81" t="s">
        <v>310</v>
      </c>
      <c r="CU102" s="81"/>
      <c r="CV102" s="81"/>
      <c r="CW102" s="81"/>
      <c r="CX102" s="81"/>
      <c r="CY102" s="81"/>
      <c r="CZ102" s="81"/>
      <c r="DA102" s="81"/>
      <c r="DB102" s="69" t="s">
        <v>291</v>
      </c>
      <c r="DC102" s="70"/>
      <c r="DD102" s="70"/>
      <c r="DE102" s="70"/>
      <c r="DF102" s="70"/>
      <c r="DG102" s="70"/>
      <c r="DH102" s="70"/>
      <c r="DI102" s="70"/>
      <c r="DJ102" s="70"/>
      <c r="DK102" s="70"/>
      <c r="DL102" s="71"/>
      <c r="DM102" s="74">
        <v>4679410</v>
      </c>
      <c r="DN102" s="75"/>
      <c r="DO102" s="75"/>
      <c r="DP102" s="75"/>
      <c r="DQ102" s="75"/>
      <c r="DR102" s="75"/>
      <c r="DS102" s="75"/>
      <c r="DT102" s="75"/>
      <c r="DU102" s="75"/>
      <c r="DV102" s="75"/>
      <c r="DW102" s="75"/>
      <c r="DX102" s="75"/>
      <c r="DY102" s="76"/>
      <c r="DZ102" s="74">
        <v>4823206</v>
      </c>
      <c r="EA102" s="75"/>
      <c r="EB102" s="75"/>
      <c r="EC102" s="75"/>
      <c r="ED102" s="75"/>
      <c r="EE102" s="75"/>
      <c r="EF102" s="75"/>
      <c r="EG102" s="75"/>
      <c r="EH102" s="75"/>
      <c r="EI102" s="75"/>
      <c r="EJ102" s="75"/>
      <c r="EK102" s="75"/>
      <c r="EL102" s="76"/>
      <c r="EM102" s="74">
        <v>4863759</v>
      </c>
      <c r="EN102" s="75"/>
      <c r="EO102" s="75"/>
      <c r="EP102" s="75"/>
      <c r="EQ102" s="75"/>
      <c r="ER102" s="75"/>
      <c r="ES102" s="75"/>
      <c r="ET102" s="75"/>
      <c r="EU102" s="75"/>
      <c r="EV102" s="75"/>
      <c r="EW102" s="75"/>
      <c r="EX102" s="75"/>
      <c r="EY102" s="76"/>
      <c r="EZ102" s="77"/>
      <c r="FA102" s="78"/>
      <c r="FB102" s="78"/>
      <c r="FC102" s="78"/>
      <c r="FD102" s="78"/>
      <c r="FE102" s="78"/>
      <c r="FF102" s="78"/>
      <c r="FG102" s="78"/>
      <c r="FH102" s="78"/>
      <c r="FI102" s="78"/>
      <c r="FJ102" s="78"/>
      <c r="FK102" s="78"/>
      <c r="FL102" s="79"/>
    </row>
    <row r="103" spans="1:168" ht="12.75" customHeight="1">
      <c r="A103" s="72" t="s">
        <v>350</v>
      </c>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3"/>
      <c r="BQ103" s="80" t="s">
        <v>78</v>
      </c>
      <c r="BR103" s="70"/>
      <c r="BS103" s="70"/>
      <c r="BT103" s="70"/>
      <c r="BU103" s="70"/>
      <c r="BV103" s="70"/>
      <c r="BW103" s="70"/>
      <c r="BX103" s="71"/>
      <c r="BY103" s="109" t="s">
        <v>88</v>
      </c>
      <c r="BZ103" s="110"/>
      <c r="CA103" s="110"/>
      <c r="CB103" s="110"/>
      <c r="CC103" s="110"/>
      <c r="CD103" s="110"/>
      <c r="CE103" s="110"/>
      <c r="CF103" s="110"/>
      <c r="CG103" s="110"/>
      <c r="CH103" s="110"/>
      <c r="CI103" s="110"/>
      <c r="CJ103" s="110"/>
      <c r="CK103" s="111"/>
      <c r="CL103" s="81" t="s">
        <v>342</v>
      </c>
      <c r="CM103" s="81"/>
      <c r="CN103" s="81"/>
      <c r="CO103" s="81"/>
      <c r="CP103" s="81"/>
      <c r="CQ103" s="81"/>
      <c r="CR103" s="81"/>
      <c r="CS103" s="81"/>
      <c r="CT103" s="81" t="s">
        <v>310</v>
      </c>
      <c r="CU103" s="81"/>
      <c r="CV103" s="81"/>
      <c r="CW103" s="81"/>
      <c r="CX103" s="81"/>
      <c r="CY103" s="81"/>
      <c r="CZ103" s="81"/>
      <c r="DA103" s="81"/>
      <c r="DB103" s="69" t="s">
        <v>291</v>
      </c>
      <c r="DC103" s="70"/>
      <c r="DD103" s="70"/>
      <c r="DE103" s="70"/>
      <c r="DF103" s="70"/>
      <c r="DG103" s="70"/>
      <c r="DH103" s="70"/>
      <c r="DI103" s="70"/>
      <c r="DJ103" s="70"/>
      <c r="DK103" s="70"/>
      <c r="DL103" s="71"/>
      <c r="DM103" s="74">
        <v>2615083</v>
      </c>
      <c r="DN103" s="75"/>
      <c r="DO103" s="75"/>
      <c r="DP103" s="75"/>
      <c r="DQ103" s="75"/>
      <c r="DR103" s="75"/>
      <c r="DS103" s="75"/>
      <c r="DT103" s="75"/>
      <c r="DU103" s="75"/>
      <c r="DV103" s="75"/>
      <c r="DW103" s="75"/>
      <c r="DX103" s="75"/>
      <c r="DY103" s="76"/>
      <c r="DZ103" s="74">
        <v>2621607</v>
      </c>
      <c r="EA103" s="75"/>
      <c r="EB103" s="75"/>
      <c r="EC103" s="75"/>
      <c r="ED103" s="75"/>
      <c r="EE103" s="75"/>
      <c r="EF103" s="75"/>
      <c r="EG103" s="75"/>
      <c r="EH103" s="75"/>
      <c r="EI103" s="75"/>
      <c r="EJ103" s="75"/>
      <c r="EK103" s="75"/>
      <c r="EL103" s="76"/>
      <c r="EM103" s="74">
        <f>DZ103</f>
        <v>2621607</v>
      </c>
      <c r="EN103" s="75"/>
      <c r="EO103" s="75"/>
      <c r="EP103" s="75"/>
      <c r="EQ103" s="75"/>
      <c r="ER103" s="75"/>
      <c r="ES103" s="75"/>
      <c r="ET103" s="75"/>
      <c r="EU103" s="75"/>
      <c r="EV103" s="75"/>
      <c r="EW103" s="75"/>
      <c r="EX103" s="75"/>
      <c r="EY103" s="76"/>
      <c r="EZ103" s="77"/>
      <c r="FA103" s="78"/>
      <c r="FB103" s="78"/>
      <c r="FC103" s="78"/>
      <c r="FD103" s="78"/>
      <c r="FE103" s="78"/>
      <c r="FF103" s="78"/>
      <c r="FG103" s="78"/>
      <c r="FH103" s="78"/>
      <c r="FI103" s="78"/>
      <c r="FJ103" s="78"/>
      <c r="FK103" s="78"/>
      <c r="FL103" s="79"/>
    </row>
    <row r="104" spans="1:168" ht="12.75" customHeight="1">
      <c r="A104" s="72" t="s">
        <v>305</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3"/>
      <c r="BQ104" s="80" t="s">
        <v>78</v>
      </c>
      <c r="BR104" s="70"/>
      <c r="BS104" s="70"/>
      <c r="BT104" s="70"/>
      <c r="BU104" s="70"/>
      <c r="BV104" s="70"/>
      <c r="BW104" s="70"/>
      <c r="BX104" s="71"/>
      <c r="BY104" s="109" t="s">
        <v>88</v>
      </c>
      <c r="BZ104" s="110"/>
      <c r="CA104" s="110"/>
      <c r="CB104" s="110"/>
      <c r="CC104" s="110"/>
      <c r="CD104" s="110"/>
      <c r="CE104" s="110"/>
      <c r="CF104" s="110"/>
      <c r="CG104" s="110"/>
      <c r="CH104" s="110"/>
      <c r="CI104" s="110"/>
      <c r="CJ104" s="110"/>
      <c r="CK104" s="111"/>
      <c r="CL104" s="81" t="s">
        <v>332</v>
      </c>
      <c r="CM104" s="81"/>
      <c r="CN104" s="81"/>
      <c r="CO104" s="81"/>
      <c r="CP104" s="81"/>
      <c r="CQ104" s="81"/>
      <c r="CR104" s="81"/>
      <c r="CS104" s="81"/>
      <c r="CT104" s="81" t="s">
        <v>310</v>
      </c>
      <c r="CU104" s="81"/>
      <c r="CV104" s="81"/>
      <c r="CW104" s="81"/>
      <c r="CX104" s="81"/>
      <c r="CY104" s="81"/>
      <c r="CZ104" s="81"/>
      <c r="DA104" s="81"/>
      <c r="DB104" s="69" t="s">
        <v>301</v>
      </c>
      <c r="DC104" s="70"/>
      <c r="DD104" s="70"/>
      <c r="DE104" s="70"/>
      <c r="DF104" s="70"/>
      <c r="DG104" s="70"/>
      <c r="DH104" s="70"/>
      <c r="DI104" s="70"/>
      <c r="DJ104" s="70"/>
      <c r="DK104" s="70"/>
      <c r="DL104" s="71"/>
      <c r="DM104" s="74">
        <v>143740</v>
      </c>
      <c r="DN104" s="75"/>
      <c r="DO104" s="75"/>
      <c r="DP104" s="75"/>
      <c r="DQ104" s="75"/>
      <c r="DR104" s="75"/>
      <c r="DS104" s="75"/>
      <c r="DT104" s="75"/>
      <c r="DU104" s="75"/>
      <c r="DV104" s="75"/>
      <c r="DW104" s="75"/>
      <c r="DX104" s="75"/>
      <c r="DY104" s="76"/>
      <c r="DZ104" s="74">
        <f>DM104</f>
        <v>143740</v>
      </c>
      <c r="EA104" s="78"/>
      <c r="EB104" s="78"/>
      <c r="EC104" s="78"/>
      <c r="ED104" s="78"/>
      <c r="EE104" s="78"/>
      <c r="EF104" s="78"/>
      <c r="EG104" s="78"/>
      <c r="EH104" s="78"/>
      <c r="EI104" s="78"/>
      <c r="EJ104" s="78"/>
      <c r="EK104" s="78"/>
      <c r="EL104" s="103"/>
      <c r="EM104" s="74">
        <f>DZ104</f>
        <v>143740</v>
      </c>
      <c r="EN104" s="78"/>
      <c r="EO104" s="78"/>
      <c r="EP104" s="78"/>
      <c r="EQ104" s="78"/>
      <c r="ER104" s="78"/>
      <c r="ES104" s="78"/>
      <c r="ET104" s="78"/>
      <c r="EU104" s="78"/>
      <c r="EV104" s="78"/>
      <c r="EW104" s="78"/>
      <c r="EX104" s="78"/>
      <c r="EY104" s="103"/>
      <c r="EZ104" s="77"/>
      <c r="FA104" s="78"/>
      <c r="FB104" s="78"/>
      <c r="FC104" s="78"/>
      <c r="FD104" s="78"/>
      <c r="FE104" s="78"/>
      <c r="FF104" s="78"/>
      <c r="FG104" s="78"/>
      <c r="FH104" s="78"/>
      <c r="FI104" s="78"/>
      <c r="FJ104" s="78"/>
      <c r="FK104" s="78"/>
      <c r="FL104" s="79"/>
    </row>
    <row r="105" spans="1:168" ht="12.75" customHeight="1">
      <c r="A105" s="72" t="s">
        <v>306</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3"/>
      <c r="BQ105" s="80" t="s">
        <v>78</v>
      </c>
      <c r="BR105" s="70"/>
      <c r="BS105" s="70"/>
      <c r="BT105" s="70"/>
      <c r="BU105" s="70"/>
      <c r="BV105" s="70"/>
      <c r="BW105" s="70"/>
      <c r="BX105" s="71"/>
      <c r="BY105" s="109" t="s">
        <v>88</v>
      </c>
      <c r="BZ105" s="110"/>
      <c r="CA105" s="110"/>
      <c r="CB105" s="110"/>
      <c r="CC105" s="110"/>
      <c r="CD105" s="110"/>
      <c r="CE105" s="110"/>
      <c r="CF105" s="110"/>
      <c r="CG105" s="110"/>
      <c r="CH105" s="110"/>
      <c r="CI105" s="110"/>
      <c r="CJ105" s="110"/>
      <c r="CK105" s="111"/>
      <c r="CL105" s="81" t="s">
        <v>331</v>
      </c>
      <c r="CM105" s="81"/>
      <c r="CN105" s="81"/>
      <c r="CO105" s="81"/>
      <c r="CP105" s="81"/>
      <c r="CQ105" s="81"/>
      <c r="CR105" s="81"/>
      <c r="CS105" s="81"/>
      <c r="CT105" s="81" t="s">
        <v>310</v>
      </c>
      <c r="CU105" s="81"/>
      <c r="CV105" s="81"/>
      <c r="CW105" s="81"/>
      <c r="CX105" s="81"/>
      <c r="CY105" s="81"/>
      <c r="CZ105" s="81"/>
      <c r="DA105" s="81"/>
      <c r="DB105" s="69" t="s">
        <v>301</v>
      </c>
      <c r="DC105" s="70"/>
      <c r="DD105" s="70"/>
      <c r="DE105" s="70"/>
      <c r="DF105" s="70"/>
      <c r="DG105" s="70"/>
      <c r="DH105" s="70"/>
      <c r="DI105" s="70"/>
      <c r="DJ105" s="70"/>
      <c r="DK105" s="70"/>
      <c r="DL105" s="71"/>
      <c r="DM105" s="74">
        <v>7221</v>
      </c>
      <c r="DN105" s="75"/>
      <c r="DO105" s="75"/>
      <c r="DP105" s="75"/>
      <c r="DQ105" s="75"/>
      <c r="DR105" s="75"/>
      <c r="DS105" s="75"/>
      <c r="DT105" s="75"/>
      <c r="DU105" s="75"/>
      <c r="DV105" s="75"/>
      <c r="DW105" s="75"/>
      <c r="DX105" s="75"/>
      <c r="DY105" s="76"/>
      <c r="DZ105" s="74">
        <f aca="true" t="shared" si="1" ref="DZ105:DZ110">DM105</f>
        <v>7221</v>
      </c>
      <c r="EA105" s="78"/>
      <c r="EB105" s="78"/>
      <c r="EC105" s="78"/>
      <c r="ED105" s="78"/>
      <c r="EE105" s="78"/>
      <c r="EF105" s="78"/>
      <c r="EG105" s="78"/>
      <c r="EH105" s="78"/>
      <c r="EI105" s="78"/>
      <c r="EJ105" s="78"/>
      <c r="EK105" s="78"/>
      <c r="EL105" s="103"/>
      <c r="EM105" s="74">
        <f aca="true" t="shared" si="2" ref="EM105:EM111">DZ105</f>
        <v>7221</v>
      </c>
      <c r="EN105" s="78"/>
      <c r="EO105" s="78"/>
      <c r="EP105" s="78"/>
      <c r="EQ105" s="78"/>
      <c r="ER105" s="78"/>
      <c r="ES105" s="78"/>
      <c r="ET105" s="78"/>
      <c r="EU105" s="78"/>
      <c r="EV105" s="78"/>
      <c r="EW105" s="78"/>
      <c r="EX105" s="78"/>
      <c r="EY105" s="103"/>
      <c r="EZ105" s="77"/>
      <c r="FA105" s="78"/>
      <c r="FB105" s="78"/>
      <c r="FC105" s="78"/>
      <c r="FD105" s="78"/>
      <c r="FE105" s="78"/>
      <c r="FF105" s="78"/>
      <c r="FG105" s="78"/>
      <c r="FH105" s="78"/>
      <c r="FI105" s="78"/>
      <c r="FJ105" s="78"/>
      <c r="FK105" s="78"/>
      <c r="FL105" s="79"/>
    </row>
    <row r="106" spans="1:168" ht="12.75" customHeight="1">
      <c r="A106" s="72" t="s">
        <v>307</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3"/>
      <c r="BQ106" s="80" t="s">
        <v>78</v>
      </c>
      <c r="BR106" s="70"/>
      <c r="BS106" s="70"/>
      <c r="BT106" s="70"/>
      <c r="BU106" s="70"/>
      <c r="BV106" s="70"/>
      <c r="BW106" s="70"/>
      <c r="BX106" s="71"/>
      <c r="BY106" s="109" t="s">
        <v>88</v>
      </c>
      <c r="BZ106" s="110"/>
      <c r="CA106" s="110"/>
      <c r="CB106" s="110"/>
      <c r="CC106" s="110"/>
      <c r="CD106" s="110"/>
      <c r="CE106" s="110"/>
      <c r="CF106" s="110"/>
      <c r="CG106" s="110"/>
      <c r="CH106" s="110"/>
      <c r="CI106" s="110"/>
      <c r="CJ106" s="110"/>
      <c r="CK106" s="111"/>
      <c r="CL106" s="81" t="s">
        <v>331</v>
      </c>
      <c r="CM106" s="81"/>
      <c r="CN106" s="81"/>
      <c r="CO106" s="81"/>
      <c r="CP106" s="81"/>
      <c r="CQ106" s="81"/>
      <c r="CR106" s="81"/>
      <c r="CS106" s="81"/>
      <c r="CT106" s="81" t="s">
        <v>310</v>
      </c>
      <c r="CU106" s="81"/>
      <c r="CV106" s="81"/>
      <c r="CW106" s="81"/>
      <c r="CX106" s="81"/>
      <c r="CY106" s="81"/>
      <c r="CZ106" s="81"/>
      <c r="DA106" s="81"/>
      <c r="DB106" s="69" t="s">
        <v>301</v>
      </c>
      <c r="DC106" s="70"/>
      <c r="DD106" s="70"/>
      <c r="DE106" s="70"/>
      <c r="DF106" s="70"/>
      <c r="DG106" s="70"/>
      <c r="DH106" s="70"/>
      <c r="DI106" s="70"/>
      <c r="DJ106" s="70"/>
      <c r="DK106" s="70"/>
      <c r="DL106" s="71"/>
      <c r="DM106" s="74">
        <v>295180</v>
      </c>
      <c r="DN106" s="75"/>
      <c r="DO106" s="75"/>
      <c r="DP106" s="75"/>
      <c r="DQ106" s="75"/>
      <c r="DR106" s="75"/>
      <c r="DS106" s="75"/>
      <c r="DT106" s="75"/>
      <c r="DU106" s="75"/>
      <c r="DV106" s="75"/>
      <c r="DW106" s="75"/>
      <c r="DX106" s="75"/>
      <c r="DY106" s="76"/>
      <c r="DZ106" s="74">
        <v>298660</v>
      </c>
      <c r="EA106" s="78"/>
      <c r="EB106" s="78"/>
      <c r="EC106" s="78"/>
      <c r="ED106" s="78"/>
      <c r="EE106" s="78"/>
      <c r="EF106" s="78"/>
      <c r="EG106" s="78"/>
      <c r="EH106" s="78"/>
      <c r="EI106" s="78"/>
      <c r="EJ106" s="78"/>
      <c r="EK106" s="78"/>
      <c r="EL106" s="103"/>
      <c r="EM106" s="74">
        <f t="shared" si="2"/>
        <v>298660</v>
      </c>
      <c r="EN106" s="78"/>
      <c r="EO106" s="78"/>
      <c r="EP106" s="78"/>
      <c r="EQ106" s="78"/>
      <c r="ER106" s="78"/>
      <c r="ES106" s="78"/>
      <c r="ET106" s="78"/>
      <c r="EU106" s="78"/>
      <c r="EV106" s="78"/>
      <c r="EW106" s="78"/>
      <c r="EX106" s="78"/>
      <c r="EY106" s="103"/>
      <c r="EZ106" s="77"/>
      <c r="FA106" s="78"/>
      <c r="FB106" s="78"/>
      <c r="FC106" s="78"/>
      <c r="FD106" s="78"/>
      <c r="FE106" s="78"/>
      <c r="FF106" s="78"/>
      <c r="FG106" s="78"/>
      <c r="FH106" s="78"/>
      <c r="FI106" s="78"/>
      <c r="FJ106" s="78"/>
      <c r="FK106" s="78"/>
      <c r="FL106" s="79"/>
    </row>
    <row r="107" spans="1:168" ht="12" customHeight="1">
      <c r="A107" s="72" t="s">
        <v>308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3"/>
      <c r="BQ107" s="80" t="s">
        <v>78</v>
      </c>
      <c r="BR107" s="70"/>
      <c r="BS107" s="70"/>
      <c r="BT107" s="70"/>
      <c r="BU107" s="70"/>
      <c r="BV107" s="70"/>
      <c r="BW107" s="70"/>
      <c r="BX107" s="71"/>
      <c r="BY107" s="109" t="s">
        <v>88</v>
      </c>
      <c r="BZ107" s="110"/>
      <c r="CA107" s="110"/>
      <c r="CB107" s="110"/>
      <c r="CC107" s="110"/>
      <c r="CD107" s="110"/>
      <c r="CE107" s="110"/>
      <c r="CF107" s="110"/>
      <c r="CG107" s="110"/>
      <c r="CH107" s="110"/>
      <c r="CI107" s="110"/>
      <c r="CJ107" s="110"/>
      <c r="CK107" s="111"/>
      <c r="CL107" s="81" t="s">
        <v>332</v>
      </c>
      <c r="CM107" s="81"/>
      <c r="CN107" s="81"/>
      <c r="CO107" s="81"/>
      <c r="CP107" s="81"/>
      <c r="CQ107" s="81"/>
      <c r="CR107" s="81"/>
      <c r="CS107" s="81"/>
      <c r="CT107" s="81" t="s">
        <v>310</v>
      </c>
      <c r="CU107" s="81"/>
      <c r="CV107" s="81"/>
      <c r="CW107" s="81"/>
      <c r="CX107" s="81"/>
      <c r="CY107" s="81"/>
      <c r="CZ107" s="81"/>
      <c r="DA107" s="81"/>
      <c r="DB107" s="69" t="s">
        <v>301</v>
      </c>
      <c r="DC107" s="70"/>
      <c r="DD107" s="70"/>
      <c r="DE107" s="70"/>
      <c r="DF107" s="70"/>
      <c r="DG107" s="70"/>
      <c r="DH107" s="70"/>
      <c r="DI107" s="70"/>
      <c r="DJ107" s="70"/>
      <c r="DK107" s="70"/>
      <c r="DL107" s="71"/>
      <c r="DM107" s="74">
        <v>9770</v>
      </c>
      <c r="DN107" s="75"/>
      <c r="DO107" s="75"/>
      <c r="DP107" s="75"/>
      <c r="DQ107" s="75"/>
      <c r="DR107" s="75"/>
      <c r="DS107" s="75"/>
      <c r="DT107" s="75"/>
      <c r="DU107" s="75"/>
      <c r="DV107" s="75"/>
      <c r="DW107" s="75"/>
      <c r="DX107" s="75"/>
      <c r="DY107" s="76"/>
      <c r="DZ107" s="74">
        <f t="shared" si="1"/>
        <v>9770</v>
      </c>
      <c r="EA107" s="78"/>
      <c r="EB107" s="78"/>
      <c r="EC107" s="78"/>
      <c r="ED107" s="78"/>
      <c r="EE107" s="78"/>
      <c r="EF107" s="78"/>
      <c r="EG107" s="78"/>
      <c r="EH107" s="78"/>
      <c r="EI107" s="78"/>
      <c r="EJ107" s="78"/>
      <c r="EK107" s="78"/>
      <c r="EL107" s="103"/>
      <c r="EM107" s="74">
        <f t="shared" si="2"/>
        <v>9770</v>
      </c>
      <c r="EN107" s="78"/>
      <c r="EO107" s="78"/>
      <c r="EP107" s="78"/>
      <c r="EQ107" s="78"/>
      <c r="ER107" s="78"/>
      <c r="ES107" s="78"/>
      <c r="ET107" s="78"/>
      <c r="EU107" s="78"/>
      <c r="EV107" s="78"/>
      <c r="EW107" s="78"/>
      <c r="EX107" s="78"/>
      <c r="EY107" s="103"/>
      <c r="EZ107" s="77"/>
      <c r="FA107" s="78"/>
      <c r="FB107" s="78"/>
      <c r="FC107" s="78"/>
      <c r="FD107" s="78"/>
      <c r="FE107" s="78"/>
      <c r="FF107" s="78"/>
      <c r="FG107" s="78"/>
      <c r="FH107" s="78"/>
      <c r="FI107" s="78"/>
      <c r="FJ107" s="78"/>
      <c r="FK107" s="78"/>
      <c r="FL107" s="79"/>
    </row>
    <row r="108" spans="1:168" ht="12" customHeight="1">
      <c r="A108" s="72" t="s">
        <v>346</v>
      </c>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3"/>
      <c r="BQ108" s="80" t="s">
        <v>78</v>
      </c>
      <c r="BR108" s="70"/>
      <c r="BS108" s="70"/>
      <c r="BT108" s="70"/>
      <c r="BU108" s="70"/>
      <c r="BV108" s="70"/>
      <c r="BW108" s="70"/>
      <c r="BX108" s="71"/>
      <c r="BY108" s="109" t="s">
        <v>88</v>
      </c>
      <c r="BZ108" s="110"/>
      <c r="CA108" s="110"/>
      <c r="CB108" s="110"/>
      <c r="CC108" s="110"/>
      <c r="CD108" s="110"/>
      <c r="CE108" s="110"/>
      <c r="CF108" s="110"/>
      <c r="CG108" s="110"/>
      <c r="CH108" s="110"/>
      <c r="CI108" s="110"/>
      <c r="CJ108" s="110"/>
      <c r="CK108" s="111"/>
      <c r="CL108" s="81" t="s">
        <v>342</v>
      </c>
      <c r="CM108" s="81"/>
      <c r="CN108" s="81"/>
      <c r="CO108" s="81"/>
      <c r="CP108" s="81"/>
      <c r="CQ108" s="81"/>
      <c r="CR108" s="81"/>
      <c r="CS108" s="81"/>
      <c r="CT108" s="81" t="s">
        <v>310</v>
      </c>
      <c r="CU108" s="81"/>
      <c r="CV108" s="81"/>
      <c r="CW108" s="81"/>
      <c r="CX108" s="81"/>
      <c r="CY108" s="81"/>
      <c r="CZ108" s="81"/>
      <c r="DA108" s="81"/>
      <c r="DB108" s="69" t="s">
        <v>301</v>
      </c>
      <c r="DC108" s="70"/>
      <c r="DD108" s="70"/>
      <c r="DE108" s="70"/>
      <c r="DF108" s="70"/>
      <c r="DG108" s="70"/>
      <c r="DH108" s="70"/>
      <c r="DI108" s="70"/>
      <c r="DJ108" s="70"/>
      <c r="DK108" s="70"/>
      <c r="DL108" s="71"/>
      <c r="DM108" s="74">
        <v>3985</v>
      </c>
      <c r="DN108" s="75"/>
      <c r="DO108" s="75"/>
      <c r="DP108" s="75"/>
      <c r="DQ108" s="75"/>
      <c r="DR108" s="75"/>
      <c r="DS108" s="75"/>
      <c r="DT108" s="75"/>
      <c r="DU108" s="75"/>
      <c r="DV108" s="75"/>
      <c r="DW108" s="75"/>
      <c r="DX108" s="75"/>
      <c r="DY108" s="76"/>
      <c r="DZ108" s="74">
        <f t="shared" si="1"/>
        <v>3985</v>
      </c>
      <c r="EA108" s="78"/>
      <c r="EB108" s="78"/>
      <c r="EC108" s="78"/>
      <c r="ED108" s="78"/>
      <c r="EE108" s="78"/>
      <c r="EF108" s="78"/>
      <c r="EG108" s="78"/>
      <c r="EH108" s="78"/>
      <c r="EI108" s="78"/>
      <c r="EJ108" s="78"/>
      <c r="EK108" s="78"/>
      <c r="EL108" s="103"/>
      <c r="EM108" s="74">
        <f t="shared" si="2"/>
        <v>3985</v>
      </c>
      <c r="EN108" s="78"/>
      <c r="EO108" s="78"/>
      <c r="EP108" s="78"/>
      <c r="EQ108" s="78"/>
      <c r="ER108" s="78"/>
      <c r="ES108" s="78"/>
      <c r="ET108" s="78"/>
      <c r="EU108" s="78"/>
      <c r="EV108" s="78"/>
      <c r="EW108" s="78"/>
      <c r="EX108" s="78"/>
      <c r="EY108" s="103"/>
      <c r="EZ108" s="77"/>
      <c r="FA108" s="78"/>
      <c r="FB108" s="78"/>
      <c r="FC108" s="78"/>
      <c r="FD108" s="78"/>
      <c r="FE108" s="78"/>
      <c r="FF108" s="78"/>
      <c r="FG108" s="78"/>
      <c r="FH108" s="78"/>
      <c r="FI108" s="78"/>
      <c r="FJ108" s="78"/>
      <c r="FK108" s="78"/>
      <c r="FL108" s="79"/>
    </row>
    <row r="109" spans="1:168" ht="12" customHeight="1">
      <c r="A109" s="106" t="s">
        <v>347</v>
      </c>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7"/>
      <c r="BQ109" s="108" t="s">
        <v>78</v>
      </c>
      <c r="BR109" s="84"/>
      <c r="BS109" s="84"/>
      <c r="BT109" s="84"/>
      <c r="BU109" s="84"/>
      <c r="BV109" s="84"/>
      <c r="BW109" s="84"/>
      <c r="BX109" s="85"/>
      <c r="BY109" s="109" t="s">
        <v>88</v>
      </c>
      <c r="BZ109" s="110"/>
      <c r="CA109" s="110"/>
      <c r="CB109" s="110"/>
      <c r="CC109" s="110"/>
      <c r="CD109" s="110"/>
      <c r="CE109" s="110"/>
      <c r="CF109" s="110"/>
      <c r="CG109" s="110"/>
      <c r="CH109" s="110"/>
      <c r="CI109" s="110"/>
      <c r="CJ109" s="110"/>
      <c r="CK109" s="111"/>
      <c r="CL109" s="82" t="s">
        <v>342</v>
      </c>
      <c r="CM109" s="82"/>
      <c r="CN109" s="82"/>
      <c r="CO109" s="82"/>
      <c r="CP109" s="82"/>
      <c r="CQ109" s="82"/>
      <c r="CR109" s="82"/>
      <c r="CS109" s="82"/>
      <c r="CT109" s="81" t="s">
        <v>310</v>
      </c>
      <c r="CU109" s="81"/>
      <c r="CV109" s="81"/>
      <c r="CW109" s="81"/>
      <c r="CX109" s="81"/>
      <c r="CY109" s="81"/>
      <c r="CZ109" s="81"/>
      <c r="DA109" s="81"/>
      <c r="DB109" s="83" t="s">
        <v>301</v>
      </c>
      <c r="DC109" s="84"/>
      <c r="DD109" s="84"/>
      <c r="DE109" s="84"/>
      <c r="DF109" s="84"/>
      <c r="DG109" s="84"/>
      <c r="DH109" s="84"/>
      <c r="DI109" s="84"/>
      <c r="DJ109" s="84"/>
      <c r="DK109" s="84"/>
      <c r="DL109" s="85"/>
      <c r="DM109" s="89">
        <v>73765</v>
      </c>
      <c r="DN109" s="90"/>
      <c r="DO109" s="90"/>
      <c r="DP109" s="90"/>
      <c r="DQ109" s="90"/>
      <c r="DR109" s="90"/>
      <c r="DS109" s="90"/>
      <c r="DT109" s="90"/>
      <c r="DU109" s="90"/>
      <c r="DV109" s="90"/>
      <c r="DW109" s="90"/>
      <c r="DX109" s="90"/>
      <c r="DY109" s="91"/>
      <c r="DZ109" s="74">
        <v>76061</v>
      </c>
      <c r="EA109" s="78"/>
      <c r="EB109" s="78"/>
      <c r="EC109" s="78"/>
      <c r="ED109" s="78"/>
      <c r="EE109" s="78"/>
      <c r="EF109" s="78"/>
      <c r="EG109" s="78"/>
      <c r="EH109" s="78"/>
      <c r="EI109" s="78"/>
      <c r="EJ109" s="78"/>
      <c r="EK109" s="78"/>
      <c r="EL109" s="103"/>
      <c r="EM109" s="74">
        <v>76061</v>
      </c>
      <c r="EN109" s="78"/>
      <c r="EO109" s="78"/>
      <c r="EP109" s="78"/>
      <c r="EQ109" s="78"/>
      <c r="ER109" s="78"/>
      <c r="ES109" s="78"/>
      <c r="ET109" s="78"/>
      <c r="EU109" s="78"/>
      <c r="EV109" s="78"/>
      <c r="EW109" s="78"/>
      <c r="EX109" s="78"/>
      <c r="EY109" s="103"/>
      <c r="EZ109" s="77"/>
      <c r="FA109" s="78"/>
      <c r="FB109" s="78"/>
      <c r="FC109" s="78"/>
      <c r="FD109" s="78"/>
      <c r="FE109" s="78"/>
      <c r="FF109" s="78"/>
      <c r="FG109" s="78"/>
      <c r="FH109" s="78"/>
      <c r="FI109" s="78"/>
      <c r="FJ109" s="78"/>
      <c r="FK109" s="78"/>
      <c r="FL109" s="79"/>
    </row>
    <row r="110" spans="1:168" ht="12" customHeight="1">
      <c r="A110" s="106" t="s">
        <v>348</v>
      </c>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7"/>
      <c r="BQ110" s="108" t="s">
        <v>78</v>
      </c>
      <c r="BR110" s="84"/>
      <c r="BS110" s="84"/>
      <c r="BT110" s="84"/>
      <c r="BU110" s="84"/>
      <c r="BV110" s="84"/>
      <c r="BW110" s="84"/>
      <c r="BX110" s="85"/>
      <c r="BY110" s="109" t="s">
        <v>88</v>
      </c>
      <c r="BZ110" s="110"/>
      <c r="CA110" s="110"/>
      <c r="CB110" s="110"/>
      <c r="CC110" s="110"/>
      <c r="CD110" s="110"/>
      <c r="CE110" s="110"/>
      <c r="CF110" s="110"/>
      <c r="CG110" s="110"/>
      <c r="CH110" s="110"/>
      <c r="CI110" s="110"/>
      <c r="CJ110" s="110"/>
      <c r="CK110" s="111"/>
      <c r="CL110" s="82" t="s">
        <v>345</v>
      </c>
      <c r="CM110" s="82"/>
      <c r="CN110" s="82"/>
      <c r="CO110" s="82"/>
      <c r="CP110" s="82"/>
      <c r="CQ110" s="82"/>
      <c r="CR110" s="82"/>
      <c r="CS110" s="82"/>
      <c r="CT110" s="81" t="s">
        <v>310</v>
      </c>
      <c r="CU110" s="81"/>
      <c r="CV110" s="81"/>
      <c r="CW110" s="81"/>
      <c r="CX110" s="81"/>
      <c r="CY110" s="81"/>
      <c r="CZ110" s="81"/>
      <c r="DA110" s="81"/>
      <c r="DB110" s="83" t="s">
        <v>301</v>
      </c>
      <c r="DC110" s="84"/>
      <c r="DD110" s="84"/>
      <c r="DE110" s="84"/>
      <c r="DF110" s="84"/>
      <c r="DG110" s="84"/>
      <c r="DH110" s="84"/>
      <c r="DI110" s="84"/>
      <c r="DJ110" s="84"/>
      <c r="DK110" s="84"/>
      <c r="DL110" s="85"/>
      <c r="DM110" s="89">
        <v>308435</v>
      </c>
      <c r="DN110" s="90"/>
      <c r="DO110" s="90"/>
      <c r="DP110" s="90"/>
      <c r="DQ110" s="90"/>
      <c r="DR110" s="90"/>
      <c r="DS110" s="90"/>
      <c r="DT110" s="90"/>
      <c r="DU110" s="90"/>
      <c r="DV110" s="90"/>
      <c r="DW110" s="90"/>
      <c r="DX110" s="90"/>
      <c r="DY110" s="91"/>
      <c r="DZ110" s="74">
        <f t="shared" si="1"/>
        <v>308435</v>
      </c>
      <c r="EA110" s="78"/>
      <c r="EB110" s="78"/>
      <c r="EC110" s="78"/>
      <c r="ED110" s="78"/>
      <c r="EE110" s="78"/>
      <c r="EF110" s="78"/>
      <c r="EG110" s="78"/>
      <c r="EH110" s="78"/>
      <c r="EI110" s="78"/>
      <c r="EJ110" s="78"/>
      <c r="EK110" s="78"/>
      <c r="EL110" s="103"/>
      <c r="EM110" s="74">
        <f t="shared" si="2"/>
        <v>308435</v>
      </c>
      <c r="EN110" s="78"/>
      <c r="EO110" s="78"/>
      <c r="EP110" s="78"/>
      <c r="EQ110" s="78"/>
      <c r="ER110" s="78"/>
      <c r="ES110" s="78"/>
      <c r="ET110" s="78"/>
      <c r="EU110" s="78"/>
      <c r="EV110" s="78"/>
      <c r="EW110" s="78"/>
      <c r="EX110" s="78"/>
      <c r="EY110" s="103"/>
      <c r="EZ110" s="77"/>
      <c r="FA110" s="78"/>
      <c r="FB110" s="78"/>
      <c r="FC110" s="78"/>
      <c r="FD110" s="78"/>
      <c r="FE110" s="78"/>
      <c r="FF110" s="78"/>
      <c r="FG110" s="78"/>
      <c r="FH110" s="78"/>
      <c r="FI110" s="78"/>
      <c r="FJ110" s="78"/>
      <c r="FK110" s="78"/>
      <c r="FL110" s="79"/>
    </row>
    <row r="111" spans="1:168" ht="12" customHeight="1">
      <c r="A111" s="106" t="s">
        <v>400</v>
      </c>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7"/>
      <c r="BQ111" s="108" t="s">
        <v>78</v>
      </c>
      <c r="BR111" s="84"/>
      <c r="BS111" s="84"/>
      <c r="BT111" s="84"/>
      <c r="BU111" s="84"/>
      <c r="BV111" s="84"/>
      <c r="BW111" s="84"/>
      <c r="BX111" s="85"/>
      <c r="BY111" s="109" t="s">
        <v>88</v>
      </c>
      <c r="BZ111" s="110"/>
      <c r="CA111" s="110"/>
      <c r="CB111" s="110"/>
      <c r="CC111" s="110"/>
      <c r="CD111" s="110"/>
      <c r="CE111" s="110"/>
      <c r="CF111" s="110"/>
      <c r="CG111" s="110"/>
      <c r="CH111" s="110"/>
      <c r="CI111" s="110"/>
      <c r="CJ111" s="110"/>
      <c r="CK111" s="111"/>
      <c r="CL111" s="82" t="s">
        <v>345</v>
      </c>
      <c r="CM111" s="82"/>
      <c r="CN111" s="82"/>
      <c r="CO111" s="82"/>
      <c r="CP111" s="82"/>
      <c r="CQ111" s="82"/>
      <c r="CR111" s="82"/>
      <c r="CS111" s="82"/>
      <c r="CT111" s="81" t="s">
        <v>310</v>
      </c>
      <c r="CU111" s="81"/>
      <c r="CV111" s="81"/>
      <c r="CW111" s="81"/>
      <c r="CX111" s="81"/>
      <c r="CY111" s="81"/>
      <c r="CZ111" s="81"/>
      <c r="DA111" s="81"/>
      <c r="DB111" s="83" t="s">
        <v>301</v>
      </c>
      <c r="DC111" s="84"/>
      <c r="DD111" s="84"/>
      <c r="DE111" s="84"/>
      <c r="DF111" s="84"/>
      <c r="DG111" s="84"/>
      <c r="DH111" s="84"/>
      <c r="DI111" s="84"/>
      <c r="DJ111" s="84"/>
      <c r="DK111" s="84"/>
      <c r="DL111" s="85"/>
      <c r="DM111" s="89">
        <v>18120</v>
      </c>
      <c r="DN111" s="90"/>
      <c r="DO111" s="90"/>
      <c r="DP111" s="90"/>
      <c r="DQ111" s="90"/>
      <c r="DR111" s="90"/>
      <c r="DS111" s="90"/>
      <c r="DT111" s="90"/>
      <c r="DU111" s="90"/>
      <c r="DV111" s="90"/>
      <c r="DW111" s="90"/>
      <c r="DX111" s="90"/>
      <c r="DY111" s="91"/>
      <c r="DZ111" s="74"/>
      <c r="EA111" s="78"/>
      <c r="EB111" s="78"/>
      <c r="EC111" s="78"/>
      <c r="ED111" s="78"/>
      <c r="EE111" s="78"/>
      <c r="EF111" s="78"/>
      <c r="EG111" s="78"/>
      <c r="EH111" s="78"/>
      <c r="EI111" s="78"/>
      <c r="EJ111" s="78"/>
      <c r="EK111" s="78"/>
      <c r="EL111" s="103"/>
      <c r="EM111" s="74">
        <f t="shared" si="2"/>
        <v>0</v>
      </c>
      <c r="EN111" s="78"/>
      <c r="EO111" s="78"/>
      <c r="EP111" s="78"/>
      <c r="EQ111" s="78"/>
      <c r="ER111" s="78"/>
      <c r="ES111" s="78"/>
      <c r="ET111" s="78"/>
      <c r="EU111" s="78"/>
      <c r="EV111" s="78"/>
      <c r="EW111" s="78"/>
      <c r="EX111" s="78"/>
      <c r="EY111" s="103"/>
      <c r="EZ111" s="77"/>
      <c r="FA111" s="78"/>
      <c r="FB111" s="78"/>
      <c r="FC111" s="78"/>
      <c r="FD111" s="78"/>
      <c r="FE111" s="78"/>
      <c r="FF111" s="78"/>
      <c r="FG111" s="78"/>
      <c r="FH111" s="78"/>
      <c r="FI111" s="78"/>
      <c r="FJ111" s="78"/>
      <c r="FK111" s="78"/>
      <c r="FL111" s="79"/>
    </row>
    <row r="112" spans="1:168" ht="12" customHeight="1">
      <c r="A112" s="72" t="s">
        <v>349</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3"/>
      <c r="BQ112" s="80"/>
      <c r="BR112" s="70"/>
      <c r="BS112" s="70"/>
      <c r="BT112" s="70"/>
      <c r="BU112" s="70"/>
      <c r="BV112" s="70"/>
      <c r="BW112" s="70"/>
      <c r="BX112" s="71"/>
      <c r="BY112" s="69"/>
      <c r="BZ112" s="70"/>
      <c r="CA112" s="70"/>
      <c r="CB112" s="70"/>
      <c r="CC112" s="70"/>
      <c r="CD112" s="70"/>
      <c r="CE112" s="70"/>
      <c r="CF112" s="70"/>
      <c r="CG112" s="70"/>
      <c r="CH112" s="70"/>
      <c r="CI112" s="70"/>
      <c r="CJ112" s="70"/>
      <c r="CK112" s="71"/>
      <c r="CL112" s="69"/>
      <c r="CM112" s="70"/>
      <c r="CN112" s="70"/>
      <c r="CO112" s="70"/>
      <c r="CP112" s="70"/>
      <c r="CQ112" s="70"/>
      <c r="CR112" s="70"/>
      <c r="CS112" s="71"/>
      <c r="CT112" s="69" t="s">
        <v>310</v>
      </c>
      <c r="CU112" s="70"/>
      <c r="CV112" s="70"/>
      <c r="CW112" s="70"/>
      <c r="CX112" s="70"/>
      <c r="CY112" s="70"/>
      <c r="CZ112" s="70"/>
      <c r="DA112" s="71"/>
      <c r="DB112" s="83" t="s">
        <v>293</v>
      </c>
      <c r="DC112" s="84"/>
      <c r="DD112" s="84"/>
      <c r="DE112" s="84"/>
      <c r="DF112" s="84"/>
      <c r="DG112" s="84"/>
      <c r="DH112" s="84"/>
      <c r="DI112" s="84"/>
      <c r="DJ112" s="84"/>
      <c r="DK112" s="84"/>
      <c r="DL112" s="85"/>
      <c r="DM112" s="74">
        <v>27800</v>
      </c>
      <c r="DN112" s="75"/>
      <c r="DO112" s="75"/>
      <c r="DP112" s="75"/>
      <c r="DQ112" s="75"/>
      <c r="DR112" s="75"/>
      <c r="DS112" s="75"/>
      <c r="DT112" s="75"/>
      <c r="DU112" s="75"/>
      <c r="DV112" s="75"/>
      <c r="DW112" s="75"/>
      <c r="DX112" s="75"/>
      <c r="DY112" s="76"/>
      <c r="DZ112" s="74">
        <v>27800</v>
      </c>
      <c r="EA112" s="75"/>
      <c r="EB112" s="75"/>
      <c r="EC112" s="75"/>
      <c r="ED112" s="75"/>
      <c r="EE112" s="75"/>
      <c r="EF112" s="75"/>
      <c r="EG112" s="75"/>
      <c r="EH112" s="75"/>
      <c r="EI112" s="75"/>
      <c r="EJ112" s="75"/>
      <c r="EK112" s="75"/>
      <c r="EL112" s="76"/>
      <c r="EM112" s="74">
        <v>27800</v>
      </c>
      <c r="EN112" s="75"/>
      <c r="EO112" s="75"/>
      <c r="EP112" s="75"/>
      <c r="EQ112" s="75"/>
      <c r="ER112" s="75"/>
      <c r="ES112" s="75"/>
      <c r="ET112" s="75"/>
      <c r="EU112" s="75"/>
      <c r="EV112" s="75"/>
      <c r="EW112" s="75"/>
      <c r="EX112" s="75"/>
      <c r="EY112" s="76"/>
      <c r="EZ112" s="77"/>
      <c r="FA112" s="78"/>
      <c r="FB112" s="78"/>
      <c r="FC112" s="78"/>
      <c r="FD112" s="78"/>
      <c r="FE112" s="78"/>
      <c r="FF112" s="78"/>
      <c r="FG112" s="78"/>
      <c r="FH112" s="78"/>
      <c r="FI112" s="78"/>
      <c r="FJ112" s="78"/>
      <c r="FK112" s="78"/>
      <c r="FL112" s="79"/>
    </row>
    <row r="113" spans="1:168" ht="10.5" customHeight="1">
      <c r="A113" s="270" t="s">
        <v>90</v>
      </c>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2"/>
      <c r="BQ113" s="80" t="s">
        <v>91</v>
      </c>
      <c r="BR113" s="70"/>
      <c r="BS113" s="70"/>
      <c r="BT113" s="70"/>
      <c r="BU113" s="70"/>
      <c r="BV113" s="70"/>
      <c r="BW113" s="70"/>
      <c r="BX113" s="71"/>
      <c r="BY113" s="69" t="s">
        <v>88</v>
      </c>
      <c r="BZ113" s="70"/>
      <c r="CA113" s="70"/>
      <c r="CB113" s="70"/>
      <c r="CC113" s="70"/>
      <c r="CD113" s="70"/>
      <c r="CE113" s="70"/>
      <c r="CF113" s="70"/>
      <c r="CG113" s="70"/>
      <c r="CH113" s="70"/>
      <c r="CI113" s="70"/>
      <c r="CJ113" s="70"/>
      <c r="CK113" s="71"/>
      <c r="CL113" s="81"/>
      <c r="CM113" s="81"/>
      <c r="CN113" s="81"/>
      <c r="CO113" s="81"/>
      <c r="CP113" s="81"/>
      <c r="CQ113" s="81"/>
      <c r="CR113" s="81"/>
      <c r="CS113" s="81"/>
      <c r="CT113" s="81"/>
      <c r="CU113" s="81"/>
      <c r="CV113" s="81"/>
      <c r="CW113" s="81"/>
      <c r="CX113" s="81"/>
      <c r="CY113" s="81"/>
      <c r="CZ113" s="81"/>
      <c r="DA113" s="81"/>
      <c r="DB113" s="69"/>
      <c r="DC113" s="70"/>
      <c r="DD113" s="70"/>
      <c r="DE113" s="70"/>
      <c r="DF113" s="70"/>
      <c r="DG113" s="70"/>
      <c r="DH113" s="70"/>
      <c r="DI113" s="70"/>
      <c r="DJ113" s="70"/>
      <c r="DK113" s="70"/>
      <c r="DL113" s="71"/>
      <c r="DM113" s="77"/>
      <c r="DN113" s="78"/>
      <c r="DO113" s="78"/>
      <c r="DP113" s="78"/>
      <c r="DQ113" s="78"/>
      <c r="DR113" s="78"/>
      <c r="DS113" s="78"/>
      <c r="DT113" s="78"/>
      <c r="DU113" s="78"/>
      <c r="DV113" s="78"/>
      <c r="DW113" s="78"/>
      <c r="DX113" s="78"/>
      <c r="DY113" s="103"/>
      <c r="DZ113" s="77"/>
      <c r="EA113" s="78"/>
      <c r="EB113" s="78"/>
      <c r="EC113" s="78"/>
      <c r="ED113" s="78"/>
      <c r="EE113" s="78"/>
      <c r="EF113" s="78"/>
      <c r="EG113" s="78"/>
      <c r="EH113" s="78"/>
      <c r="EI113" s="78"/>
      <c r="EJ113" s="78"/>
      <c r="EK113" s="78"/>
      <c r="EL113" s="103"/>
      <c r="EM113" s="77"/>
      <c r="EN113" s="78"/>
      <c r="EO113" s="78"/>
      <c r="EP113" s="78"/>
      <c r="EQ113" s="78"/>
      <c r="ER113" s="78"/>
      <c r="ES113" s="78"/>
      <c r="ET113" s="78"/>
      <c r="EU113" s="78"/>
      <c r="EV113" s="78"/>
      <c r="EW113" s="78"/>
      <c r="EX113" s="78"/>
      <c r="EY113" s="103"/>
      <c r="EZ113" s="77" t="s">
        <v>41</v>
      </c>
      <c r="FA113" s="78"/>
      <c r="FB113" s="78"/>
      <c r="FC113" s="78"/>
      <c r="FD113" s="78"/>
      <c r="FE113" s="78"/>
      <c r="FF113" s="78"/>
      <c r="FG113" s="78"/>
      <c r="FH113" s="78"/>
      <c r="FI113" s="78"/>
      <c r="FJ113" s="78"/>
      <c r="FK113" s="78"/>
      <c r="FL113" s="79"/>
    </row>
    <row r="114" spans="1:168" ht="10.5" customHeight="1">
      <c r="A114" s="228" t="s">
        <v>92</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58"/>
      <c r="BQ114" s="164" t="s">
        <v>93</v>
      </c>
      <c r="BR114" s="110"/>
      <c r="BS114" s="110"/>
      <c r="BT114" s="110"/>
      <c r="BU114" s="110"/>
      <c r="BV114" s="110"/>
      <c r="BW114" s="110"/>
      <c r="BX114" s="111"/>
      <c r="BY114" s="109" t="s">
        <v>94</v>
      </c>
      <c r="BZ114" s="110"/>
      <c r="CA114" s="110"/>
      <c r="CB114" s="110"/>
      <c r="CC114" s="110"/>
      <c r="CD114" s="110"/>
      <c r="CE114" s="110"/>
      <c r="CF114" s="110"/>
      <c r="CG114" s="110"/>
      <c r="CH114" s="110"/>
      <c r="CI114" s="110"/>
      <c r="CJ114" s="110"/>
      <c r="CK114" s="111"/>
      <c r="CL114" s="81"/>
      <c r="CM114" s="81"/>
      <c r="CN114" s="81"/>
      <c r="CO114" s="81"/>
      <c r="CP114" s="81"/>
      <c r="CQ114" s="81"/>
      <c r="CR114" s="81"/>
      <c r="CS114" s="81"/>
      <c r="CT114" s="81"/>
      <c r="CU114" s="81"/>
      <c r="CV114" s="81"/>
      <c r="CW114" s="81"/>
      <c r="CX114" s="81"/>
      <c r="CY114" s="81"/>
      <c r="CZ114" s="81"/>
      <c r="DA114" s="81"/>
      <c r="DB114" s="109"/>
      <c r="DC114" s="110"/>
      <c r="DD114" s="110"/>
      <c r="DE114" s="110"/>
      <c r="DF114" s="110"/>
      <c r="DG114" s="110"/>
      <c r="DH114" s="110"/>
      <c r="DI114" s="110"/>
      <c r="DJ114" s="110"/>
      <c r="DK114" s="110"/>
      <c r="DL114" s="111"/>
      <c r="DM114" s="99"/>
      <c r="DN114" s="100"/>
      <c r="DO114" s="100"/>
      <c r="DP114" s="100"/>
      <c r="DQ114" s="100"/>
      <c r="DR114" s="100"/>
      <c r="DS114" s="100"/>
      <c r="DT114" s="100"/>
      <c r="DU114" s="100"/>
      <c r="DV114" s="100"/>
      <c r="DW114" s="100"/>
      <c r="DX114" s="100"/>
      <c r="DY114" s="101"/>
      <c r="DZ114" s="99"/>
      <c r="EA114" s="100"/>
      <c r="EB114" s="100"/>
      <c r="EC114" s="100"/>
      <c r="ED114" s="100"/>
      <c r="EE114" s="100"/>
      <c r="EF114" s="100"/>
      <c r="EG114" s="100"/>
      <c r="EH114" s="100"/>
      <c r="EI114" s="100"/>
      <c r="EJ114" s="100"/>
      <c r="EK114" s="100"/>
      <c r="EL114" s="101"/>
      <c r="EM114" s="99"/>
      <c r="EN114" s="100"/>
      <c r="EO114" s="100"/>
      <c r="EP114" s="100"/>
      <c r="EQ114" s="100"/>
      <c r="ER114" s="100"/>
      <c r="ES114" s="100"/>
      <c r="ET114" s="100"/>
      <c r="EU114" s="100"/>
      <c r="EV114" s="100"/>
      <c r="EW114" s="100"/>
      <c r="EX114" s="100"/>
      <c r="EY114" s="101"/>
      <c r="EZ114" s="99" t="s">
        <v>41</v>
      </c>
      <c r="FA114" s="100"/>
      <c r="FB114" s="100"/>
      <c r="FC114" s="100"/>
      <c r="FD114" s="100"/>
      <c r="FE114" s="100"/>
      <c r="FF114" s="100"/>
      <c r="FG114" s="100"/>
      <c r="FH114" s="100"/>
      <c r="FI114" s="100"/>
      <c r="FJ114" s="100"/>
      <c r="FK114" s="100"/>
      <c r="FL114" s="102"/>
    </row>
    <row r="115" spans="1:168" ht="10.5" customHeight="1">
      <c r="A115" s="216" t="s">
        <v>95</v>
      </c>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80" t="s">
        <v>96</v>
      </c>
      <c r="BR115" s="70"/>
      <c r="BS115" s="70"/>
      <c r="BT115" s="70"/>
      <c r="BU115" s="70"/>
      <c r="BV115" s="70"/>
      <c r="BW115" s="70"/>
      <c r="BX115" s="71"/>
      <c r="BY115" s="69" t="s">
        <v>97</v>
      </c>
      <c r="BZ115" s="70"/>
      <c r="CA115" s="70"/>
      <c r="CB115" s="70"/>
      <c r="CC115" s="70"/>
      <c r="CD115" s="70"/>
      <c r="CE115" s="70"/>
      <c r="CF115" s="70"/>
      <c r="CG115" s="70"/>
      <c r="CH115" s="70"/>
      <c r="CI115" s="70"/>
      <c r="CJ115" s="70"/>
      <c r="CK115" s="71"/>
      <c r="CL115" s="81"/>
      <c r="CM115" s="81"/>
      <c r="CN115" s="81"/>
      <c r="CO115" s="81"/>
      <c r="CP115" s="81"/>
      <c r="CQ115" s="81"/>
      <c r="CR115" s="81"/>
      <c r="CS115" s="81"/>
      <c r="CT115" s="81"/>
      <c r="CU115" s="81"/>
      <c r="CV115" s="81"/>
      <c r="CW115" s="81"/>
      <c r="CX115" s="81"/>
      <c r="CY115" s="81"/>
      <c r="CZ115" s="81"/>
      <c r="DA115" s="81"/>
      <c r="DB115" s="69"/>
      <c r="DC115" s="70"/>
      <c r="DD115" s="70"/>
      <c r="DE115" s="70"/>
      <c r="DF115" s="70"/>
      <c r="DG115" s="70"/>
      <c r="DH115" s="70"/>
      <c r="DI115" s="70"/>
      <c r="DJ115" s="70"/>
      <c r="DK115" s="70"/>
      <c r="DL115" s="71"/>
      <c r="DM115" s="77"/>
      <c r="DN115" s="78"/>
      <c r="DO115" s="78"/>
      <c r="DP115" s="78"/>
      <c r="DQ115" s="78"/>
      <c r="DR115" s="78"/>
      <c r="DS115" s="78"/>
      <c r="DT115" s="78"/>
      <c r="DU115" s="78"/>
      <c r="DV115" s="78"/>
      <c r="DW115" s="78"/>
      <c r="DX115" s="78"/>
      <c r="DY115" s="103"/>
      <c r="DZ115" s="77"/>
      <c r="EA115" s="78"/>
      <c r="EB115" s="78"/>
      <c r="EC115" s="78"/>
      <c r="ED115" s="78"/>
      <c r="EE115" s="78"/>
      <c r="EF115" s="78"/>
      <c r="EG115" s="78"/>
      <c r="EH115" s="78"/>
      <c r="EI115" s="78"/>
      <c r="EJ115" s="78"/>
      <c r="EK115" s="78"/>
      <c r="EL115" s="103"/>
      <c r="EM115" s="77"/>
      <c r="EN115" s="78"/>
      <c r="EO115" s="78"/>
      <c r="EP115" s="78"/>
      <c r="EQ115" s="78"/>
      <c r="ER115" s="78"/>
      <c r="ES115" s="78"/>
      <c r="ET115" s="78"/>
      <c r="EU115" s="78"/>
      <c r="EV115" s="78"/>
      <c r="EW115" s="78"/>
      <c r="EX115" s="78"/>
      <c r="EY115" s="103"/>
      <c r="EZ115" s="77" t="s">
        <v>41</v>
      </c>
      <c r="FA115" s="78"/>
      <c r="FB115" s="78"/>
      <c r="FC115" s="78"/>
      <c r="FD115" s="78"/>
      <c r="FE115" s="78"/>
      <c r="FF115" s="78"/>
      <c r="FG115" s="78"/>
      <c r="FH115" s="78"/>
      <c r="FI115" s="78"/>
      <c r="FJ115" s="78"/>
      <c r="FK115" s="78"/>
      <c r="FL115" s="79"/>
    </row>
    <row r="116" spans="1:168" ht="21" customHeight="1">
      <c r="A116" s="216" t="s">
        <v>98</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217"/>
      <c r="BQ116" s="80" t="s">
        <v>99</v>
      </c>
      <c r="BR116" s="70"/>
      <c r="BS116" s="70"/>
      <c r="BT116" s="70"/>
      <c r="BU116" s="70"/>
      <c r="BV116" s="70"/>
      <c r="BW116" s="70"/>
      <c r="BX116" s="71"/>
      <c r="BY116" s="69" t="s">
        <v>100</v>
      </c>
      <c r="BZ116" s="70"/>
      <c r="CA116" s="70"/>
      <c r="CB116" s="70"/>
      <c r="CC116" s="70"/>
      <c r="CD116" s="70"/>
      <c r="CE116" s="70"/>
      <c r="CF116" s="70"/>
      <c r="CG116" s="70"/>
      <c r="CH116" s="70"/>
      <c r="CI116" s="70"/>
      <c r="CJ116" s="70"/>
      <c r="CK116" s="71"/>
      <c r="CL116" s="81"/>
      <c r="CM116" s="81"/>
      <c r="CN116" s="81"/>
      <c r="CO116" s="81"/>
      <c r="CP116" s="81"/>
      <c r="CQ116" s="81"/>
      <c r="CR116" s="81"/>
      <c r="CS116" s="81"/>
      <c r="CT116" s="81"/>
      <c r="CU116" s="81"/>
      <c r="CV116" s="81"/>
      <c r="CW116" s="81"/>
      <c r="CX116" s="81"/>
      <c r="CY116" s="81"/>
      <c r="CZ116" s="81"/>
      <c r="DA116" s="81"/>
      <c r="DB116" s="69"/>
      <c r="DC116" s="70"/>
      <c r="DD116" s="70"/>
      <c r="DE116" s="70"/>
      <c r="DF116" s="70"/>
      <c r="DG116" s="70"/>
      <c r="DH116" s="70"/>
      <c r="DI116" s="70"/>
      <c r="DJ116" s="70"/>
      <c r="DK116" s="70"/>
      <c r="DL116" s="71"/>
      <c r="DM116" s="77"/>
      <c r="DN116" s="78"/>
      <c r="DO116" s="78"/>
      <c r="DP116" s="78"/>
      <c r="DQ116" s="78"/>
      <c r="DR116" s="78"/>
      <c r="DS116" s="78"/>
      <c r="DT116" s="78"/>
      <c r="DU116" s="78"/>
      <c r="DV116" s="78"/>
      <c r="DW116" s="78"/>
      <c r="DX116" s="78"/>
      <c r="DY116" s="103"/>
      <c r="DZ116" s="77"/>
      <c r="EA116" s="78"/>
      <c r="EB116" s="78"/>
      <c r="EC116" s="78"/>
      <c r="ED116" s="78"/>
      <c r="EE116" s="78"/>
      <c r="EF116" s="78"/>
      <c r="EG116" s="78"/>
      <c r="EH116" s="78"/>
      <c r="EI116" s="78"/>
      <c r="EJ116" s="78"/>
      <c r="EK116" s="78"/>
      <c r="EL116" s="103"/>
      <c r="EM116" s="77"/>
      <c r="EN116" s="78"/>
      <c r="EO116" s="78"/>
      <c r="EP116" s="78"/>
      <c r="EQ116" s="78"/>
      <c r="ER116" s="78"/>
      <c r="ES116" s="78"/>
      <c r="ET116" s="78"/>
      <c r="EU116" s="78"/>
      <c r="EV116" s="78"/>
      <c r="EW116" s="78"/>
      <c r="EX116" s="78"/>
      <c r="EY116" s="103"/>
      <c r="EZ116" s="77" t="s">
        <v>41</v>
      </c>
      <c r="FA116" s="78"/>
      <c r="FB116" s="78"/>
      <c r="FC116" s="78"/>
      <c r="FD116" s="78"/>
      <c r="FE116" s="78"/>
      <c r="FF116" s="78"/>
      <c r="FG116" s="78"/>
      <c r="FH116" s="78"/>
      <c r="FI116" s="78"/>
      <c r="FJ116" s="78"/>
      <c r="FK116" s="78"/>
      <c r="FL116" s="79"/>
    </row>
    <row r="117" spans="1:168" ht="18" customHeight="1">
      <c r="A117" s="270" t="s">
        <v>101</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80" t="s">
        <v>102</v>
      </c>
      <c r="BR117" s="70"/>
      <c r="BS117" s="70"/>
      <c r="BT117" s="70"/>
      <c r="BU117" s="70"/>
      <c r="BV117" s="70"/>
      <c r="BW117" s="70"/>
      <c r="BX117" s="71"/>
      <c r="BY117" s="69" t="s">
        <v>100</v>
      </c>
      <c r="BZ117" s="70"/>
      <c r="CA117" s="70"/>
      <c r="CB117" s="70"/>
      <c r="CC117" s="70"/>
      <c r="CD117" s="70"/>
      <c r="CE117" s="70"/>
      <c r="CF117" s="70"/>
      <c r="CG117" s="70"/>
      <c r="CH117" s="70"/>
      <c r="CI117" s="70"/>
      <c r="CJ117" s="70"/>
      <c r="CK117" s="71"/>
      <c r="CL117" s="81"/>
      <c r="CM117" s="81"/>
      <c r="CN117" s="81"/>
      <c r="CO117" s="81"/>
      <c r="CP117" s="81"/>
      <c r="CQ117" s="81"/>
      <c r="CR117" s="81"/>
      <c r="CS117" s="81"/>
      <c r="CT117" s="81"/>
      <c r="CU117" s="81"/>
      <c r="CV117" s="81"/>
      <c r="CW117" s="81"/>
      <c r="CX117" s="81"/>
      <c r="CY117" s="81"/>
      <c r="CZ117" s="81"/>
      <c r="DA117" s="81"/>
      <c r="DB117" s="69"/>
      <c r="DC117" s="70"/>
      <c r="DD117" s="70"/>
      <c r="DE117" s="70"/>
      <c r="DF117" s="70"/>
      <c r="DG117" s="70"/>
      <c r="DH117" s="70"/>
      <c r="DI117" s="70"/>
      <c r="DJ117" s="70"/>
      <c r="DK117" s="70"/>
      <c r="DL117" s="71"/>
      <c r="DM117" s="77"/>
      <c r="DN117" s="78"/>
      <c r="DO117" s="78"/>
      <c r="DP117" s="78"/>
      <c r="DQ117" s="78"/>
      <c r="DR117" s="78"/>
      <c r="DS117" s="78"/>
      <c r="DT117" s="78"/>
      <c r="DU117" s="78"/>
      <c r="DV117" s="78"/>
      <c r="DW117" s="78"/>
      <c r="DX117" s="78"/>
      <c r="DY117" s="103"/>
      <c r="DZ117" s="77"/>
      <c r="EA117" s="78"/>
      <c r="EB117" s="78"/>
      <c r="EC117" s="78"/>
      <c r="ED117" s="78"/>
      <c r="EE117" s="78"/>
      <c r="EF117" s="78"/>
      <c r="EG117" s="78"/>
      <c r="EH117" s="78"/>
      <c r="EI117" s="78"/>
      <c r="EJ117" s="78"/>
      <c r="EK117" s="78"/>
      <c r="EL117" s="103"/>
      <c r="EM117" s="77"/>
      <c r="EN117" s="78"/>
      <c r="EO117" s="78"/>
      <c r="EP117" s="78"/>
      <c r="EQ117" s="78"/>
      <c r="ER117" s="78"/>
      <c r="ES117" s="78"/>
      <c r="ET117" s="78"/>
      <c r="EU117" s="78"/>
      <c r="EV117" s="78"/>
      <c r="EW117" s="78"/>
      <c r="EX117" s="78"/>
      <c r="EY117" s="103"/>
      <c r="EZ117" s="77" t="s">
        <v>41</v>
      </c>
      <c r="FA117" s="78"/>
      <c r="FB117" s="78"/>
      <c r="FC117" s="78"/>
      <c r="FD117" s="78"/>
      <c r="FE117" s="78"/>
      <c r="FF117" s="78"/>
      <c r="FG117" s="78"/>
      <c r="FH117" s="78"/>
      <c r="FI117" s="78"/>
      <c r="FJ117" s="78"/>
      <c r="FK117" s="78"/>
      <c r="FL117" s="79"/>
    </row>
    <row r="118" spans="1:168" ht="10.5" customHeight="1">
      <c r="A118" s="270" t="s">
        <v>103</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80" t="s">
        <v>104</v>
      </c>
      <c r="BR118" s="70"/>
      <c r="BS118" s="70"/>
      <c r="BT118" s="70"/>
      <c r="BU118" s="70"/>
      <c r="BV118" s="70"/>
      <c r="BW118" s="70"/>
      <c r="BX118" s="71"/>
      <c r="BY118" s="69" t="s">
        <v>100</v>
      </c>
      <c r="BZ118" s="70"/>
      <c r="CA118" s="70"/>
      <c r="CB118" s="70"/>
      <c r="CC118" s="70"/>
      <c r="CD118" s="70"/>
      <c r="CE118" s="70"/>
      <c r="CF118" s="70"/>
      <c r="CG118" s="70"/>
      <c r="CH118" s="70"/>
      <c r="CI118" s="70"/>
      <c r="CJ118" s="70"/>
      <c r="CK118" s="71"/>
      <c r="CL118" s="81"/>
      <c r="CM118" s="81"/>
      <c r="CN118" s="81"/>
      <c r="CO118" s="81"/>
      <c r="CP118" s="81"/>
      <c r="CQ118" s="81"/>
      <c r="CR118" s="81"/>
      <c r="CS118" s="81"/>
      <c r="CT118" s="81"/>
      <c r="CU118" s="81"/>
      <c r="CV118" s="81"/>
      <c r="CW118" s="81"/>
      <c r="CX118" s="81"/>
      <c r="CY118" s="81"/>
      <c r="CZ118" s="81"/>
      <c r="DA118" s="81"/>
      <c r="DB118" s="69"/>
      <c r="DC118" s="70"/>
      <c r="DD118" s="70"/>
      <c r="DE118" s="70"/>
      <c r="DF118" s="70"/>
      <c r="DG118" s="70"/>
      <c r="DH118" s="70"/>
      <c r="DI118" s="70"/>
      <c r="DJ118" s="70"/>
      <c r="DK118" s="70"/>
      <c r="DL118" s="71"/>
      <c r="DM118" s="77"/>
      <c r="DN118" s="78"/>
      <c r="DO118" s="78"/>
      <c r="DP118" s="78"/>
      <c r="DQ118" s="78"/>
      <c r="DR118" s="78"/>
      <c r="DS118" s="78"/>
      <c r="DT118" s="78"/>
      <c r="DU118" s="78"/>
      <c r="DV118" s="78"/>
      <c r="DW118" s="78"/>
      <c r="DX118" s="78"/>
      <c r="DY118" s="103"/>
      <c r="DZ118" s="77"/>
      <c r="EA118" s="78"/>
      <c r="EB118" s="78"/>
      <c r="EC118" s="78"/>
      <c r="ED118" s="78"/>
      <c r="EE118" s="78"/>
      <c r="EF118" s="78"/>
      <c r="EG118" s="78"/>
      <c r="EH118" s="78"/>
      <c r="EI118" s="78"/>
      <c r="EJ118" s="78"/>
      <c r="EK118" s="78"/>
      <c r="EL118" s="103"/>
      <c r="EM118" s="77"/>
      <c r="EN118" s="78"/>
      <c r="EO118" s="78"/>
      <c r="EP118" s="78"/>
      <c r="EQ118" s="78"/>
      <c r="ER118" s="78"/>
      <c r="ES118" s="78"/>
      <c r="ET118" s="78"/>
      <c r="EU118" s="78"/>
      <c r="EV118" s="78"/>
      <c r="EW118" s="78"/>
      <c r="EX118" s="78"/>
      <c r="EY118" s="103"/>
      <c r="EZ118" s="77" t="s">
        <v>41</v>
      </c>
      <c r="FA118" s="78"/>
      <c r="FB118" s="78"/>
      <c r="FC118" s="78"/>
      <c r="FD118" s="78"/>
      <c r="FE118" s="78"/>
      <c r="FF118" s="78"/>
      <c r="FG118" s="78"/>
      <c r="FH118" s="78"/>
      <c r="FI118" s="78"/>
      <c r="FJ118" s="78"/>
      <c r="FK118" s="78"/>
      <c r="FL118" s="79"/>
    </row>
    <row r="119" spans="1:168" ht="10.5" customHeight="1">
      <c r="A119" s="281" t="s">
        <v>105</v>
      </c>
      <c r="B119" s="282"/>
      <c r="C119" s="282"/>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3" t="s">
        <v>106</v>
      </c>
      <c r="BR119" s="284"/>
      <c r="BS119" s="284"/>
      <c r="BT119" s="284"/>
      <c r="BU119" s="284"/>
      <c r="BV119" s="284"/>
      <c r="BW119" s="284"/>
      <c r="BX119" s="285"/>
      <c r="BY119" s="286" t="s">
        <v>107</v>
      </c>
      <c r="BZ119" s="287"/>
      <c r="CA119" s="287"/>
      <c r="CB119" s="287"/>
      <c r="CC119" s="287"/>
      <c r="CD119" s="287"/>
      <c r="CE119" s="287"/>
      <c r="CF119" s="287"/>
      <c r="CG119" s="287"/>
      <c r="CH119" s="287"/>
      <c r="CI119" s="287"/>
      <c r="CJ119" s="287"/>
      <c r="CK119" s="288"/>
      <c r="CL119" s="286"/>
      <c r="CM119" s="287"/>
      <c r="CN119" s="287"/>
      <c r="CO119" s="287"/>
      <c r="CP119" s="287"/>
      <c r="CQ119" s="287"/>
      <c r="CR119" s="287"/>
      <c r="CS119" s="287"/>
      <c r="CT119" s="287"/>
      <c r="CU119" s="287"/>
      <c r="CV119" s="287"/>
      <c r="CW119" s="287"/>
      <c r="CX119" s="287"/>
      <c r="CY119" s="287"/>
      <c r="CZ119" s="287"/>
      <c r="DA119" s="288"/>
      <c r="DB119" s="289"/>
      <c r="DC119" s="284"/>
      <c r="DD119" s="284"/>
      <c r="DE119" s="284"/>
      <c r="DF119" s="284"/>
      <c r="DG119" s="284"/>
      <c r="DH119" s="284"/>
      <c r="DI119" s="284"/>
      <c r="DJ119" s="284"/>
      <c r="DK119" s="284"/>
      <c r="DL119" s="285"/>
      <c r="DM119" s="273">
        <f>SUM(DM121:DY123)</f>
        <v>314580</v>
      </c>
      <c r="DN119" s="274"/>
      <c r="DO119" s="274"/>
      <c r="DP119" s="274"/>
      <c r="DQ119" s="274"/>
      <c r="DR119" s="274"/>
      <c r="DS119" s="274"/>
      <c r="DT119" s="274"/>
      <c r="DU119" s="274"/>
      <c r="DV119" s="274"/>
      <c r="DW119" s="274"/>
      <c r="DX119" s="274"/>
      <c r="DY119" s="275"/>
      <c r="DZ119" s="273">
        <f>SUM(DZ121:EL123)</f>
        <v>130300</v>
      </c>
      <c r="EA119" s="276"/>
      <c r="EB119" s="276"/>
      <c r="EC119" s="276"/>
      <c r="ED119" s="276"/>
      <c r="EE119" s="276"/>
      <c r="EF119" s="276"/>
      <c r="EG119" s="276"/>
      <c r="EH119" s="276"/>
      <c r="EI119" s="276"/>
      <c r="EJ119" s="276"/>
      <c r="EK119" s="276"/>
      <c r="EL119" s="277"/>
      <c r="EM119" s="273">
        <f>SUM(EM121:EY123)</f>
        <v>130300</v>
      </c>
      <c r="EN119" s="276"/>
      <c r="EO119" s="276"/>
      <c r="EP119" s="276"/>
      <c r="EQ119" s="276"/>
      <c r="ER119" s="276"/>
      <c r="ES119" s="276"/>
      <c r="ET119" s="276"/>
      <c r="EU119" s="276"/>
      <c r="EV119" s="276"/>
      <c r="EW119" s="276"/>
      <c r="EX119" s="276"/>
      <c r="EY119" s="277"/>
      <c r="EZ119" s="278" t="s">
        <v>41</v>
      </c>
      <c r="FA119" s="279"/>
      <c r="FB119" s="279"/>
      <c r="FC119" s="279"/>
      <c r="FD119" s="279"/>
      <c r="FE119" s="279"/>
      <c r="FF119" s="279"/>
      <c r="FG119" s="279"/>
      <c r="FH119" s="279"/>
      <c r="FI119" s="279"/>
      <c r="FJ119" s="279"/>
      <c r="FK119" s="279"/>
      <c r="FL119" s="280"/>
    </row>
    <row r="120" spans="1:168" ht="21.75" customHeight="1">
      <c r="A120" s="216" t="s">
        <v>108</v>
      </c>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80" t="s">
        <v>109</v>
      </c>
      <c r="BR120" s="70"/>
      <c r="BS120" s="70"/>
      <c r="BT120" s="70"/>
      <c r="BU120" s="70"/>
      <c r="BV120" s="70"/>
      <c r="BW120" s="70"/>
      <c r="BX120" s="71"/>
      <c r="BY120" s="69" t="s">
        <v>110</v>
      </c>
      <c r="BZ120" s="70"/>
      <c r="CA120" s="70"/>
      <c r="CB120" s="70"/>
      <c r="CC120" s="70"/>
      <c r="CD120" s="70"/>
      <c r="CE120" s="70"/>
      <c r="CF120" s="70"/>
      <c r="CG120" s="70"/>
      <c r="CH120" s="70"/>
      <c r="CI120" s="70"/>
      <c r="CJ120" s="70"/>
      <c r="CK120" s="71"/>
      <c r="CL120" s="81"/>
      <c r="CM120" s="81"/>
      <c r="CN120" s="81"/>
      <c r="CO120" s="81"/>
      <c r="CP120" s="81"/>
      <c r="CQ120" s="81"/>
      <c r="CR120" s="81"/>
      <c r="CS120" s="81"/>
      <c r="CT120" s="81"/>
      <c r="CU120" s="81"/>
      <c r="CV120" s="81"/>
      <c r="CW120" s="81"/>
      <c r="CX120" s="81"/>
      <c r="CY120" s="81"/>
      <c r="CZ120" s="81"/>
      <c r="DA120" s="81"/>
      <c r="DB120" s="69"/>
      <c r="DC120" s="70"/>
      <c r="DD120" s="70"/>
      <c r="DE120" s="70"/>
      <c r="DF120" s="70"/>
      <c r="DG120" s="70"/>
      <c r="DH120" s="70"/>
      <c r="DI120" s="70"/>
      <c r="DJ120" s="70"/>
      <c r="DK120" s="70"/>
      <c r="DL120" s="71"/>
      <c r="DM120" s="77"/>
      <c r="DN120" s="78"/>
      <c r="DO120" s="78"/>
      <c r="DP120" s="78"/>
      <c r="DQ120" s="78"/>
      <c r="DR120" s="78"/>
      <c r="DS120" s="78"/>
      <c r="DT120" s="78"/>
      <c r="DU120" s="78"/>
      <c r="DV120" s="78"/>
      <c r="DW120" s="78"/>
      <c r="DX120" s="78"/>
      <c r="DY120" s="103"/>
      <c r="DZ120" s="77"/>
      <c r="EA120" s="78"/>
      <c r="EB120" s="78"/>
      <c r="EC120" s="78"/>
      <c r="ED120" s="78"/>
      <c r="EE120" s="78"/>
      <c r="EF120" s="78"/>
      <c r="EG120" s="78"/>
      <c r="EH120" s="78"/>
      <c r="EI120" s="78"/>
      <c r="EJ120" s="78"/>
      <c r="EK120" s="78"/>
      <c r="EL120" s="103"/>
      <c r="EM120" s="77"/>
      <c r="EN120" s="78"/>
      <c r="EO120" s="78"/>
      <c r="EP120" s="78"/>
      <c r="EQ120" s="78"/>
      <c r="ER120" s="78"/>
      <c r="ES120" s="78"/>
      <c r="ET120" s="78"/>
      <c r="EU120" s="78"/>
      <c r="EV120" s="78"/>
      <c r="EW120" s="78"/>
      <c r="EX120" s="78"/>
      <c r="EY120" s="103"/>
      <c r="EZ120" s="77" t="s">
        <v>41</v>
      </c>
      <c r="FA120" s="78"/>
      <c r="FB120" s="78"/>
      <c r="FC120" s="78"/>
      <c r="FD120" s="78"/>
      <c r="FE120" s="78"/>
      <c r="FF120" s="78"/>
      <c r="FG120" s="78"/>
      <c r="FH120" s="78"/>
      <c r="FI120" s="78"/>
      <c r="FJ120" s="78"/>
      <c r="FK120" s="78"/>
      <c r="FL120" s="79"/>
    </row>
    <row r="121" spans="1:168" ht="33.75" customHeight="1">
      <c r="A121" s="290" t="s">
        <v>111</v>
      </c>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c r="BM121" s="291"/>
      <c r="BN121" s="291"/>
      <c r="BO121" s="291"/>
      <c r="BP121" s="291"/>
      <c r="BQ121" s="80" t="s">
        <v>112</v>
      </c>
      <c r="BR121" s="70"/>
      <c r="BS121" s="70"/>
      <c r="BT121" s="70"/>
      <c r="BU121" s="70"/>
      <c r="BV121" s="70"/>
      <c r="BW121" s="70"/>
      <c r="BX121" s="71"/>
      <c r="BY121" s="69" t="s">
        <v>113</v>
      </c>
      <c r="BZ121" s="70"/>
      <c r="CA121" s="70"/>
      <c r="CB121" s="70"/>
      <c r="CC121" s="70"/>
      <c r="CD121" s="70"/>
      <c r="CE121" s="70"/>
      <c r="CF121" s="70"/>
      <c r="CG121" s="70"/>
      <c r="CH121" s="70"/>
      <c r="CI121" s="70"/>
      <c r="CJ121" s="70"/>
      <c r="CK121" s="71"/>
      <c r="CL121" s="81"/>
      <c r="CM121" s="81"/>
      <c r="CN121" s="81"/>
      <c r="CO121" s="81"/>
      <c r="CP121" s="81"/>
      <c r="CQ121" s="81"/>
      <c r="CR121" s="81"/>
      <c r="CS121" s="81"/>
      <c r="CT121" s="81" t="s">
        <v>407</v>
      </c>
      <c r="CU121" s="81"/>
      <c r="CV121" s="81"/>
      <c r="CW121" s="81"/>
      <c r="CX121" s="81"/>
      <c r="CY121" s="81"/>
      <c r="CZ121" s="81"/>
      <c r="DA121" s="81"/>
      <c r="DB121" s="83"/>
      <c r="DC121" s="84"/>
      <c r="DD121" s="84"/>
      <c r="DE121" s="84"/>
      <c r="DF121" s="84"/>
      <c r="DG121" s="84"/>
      <c r="DH121" s="84"/>
      <c r="DI121" s="84"/>
      <c r="DJ121" s="84"/>
      <c r="DK121" s="84"/>
      <c r="DL121" s="85"/>
      <c r="DM121" s="74"/>
      <c r="DN121" s="75"/>
      <c r="DO121" s="75"/>
      <c r="DP121" s="75"/>
      <c r="DQ121" s="75"/>
      <c r="DR121" s="75"/>
      <c r="DS121" s="75"/>
      <c r="DT121" s="75"/>
      <c r="DU121" s="75"/>
      <c r="DV121" s="75"/>
      <c r="DW121" s="75"/>
      <c r="DX121" s="75"/>
      <c r="DY121" s="76"/>
      <c r="DZ121" s="77"/>
      <c r="EA121" s="78"/>
      <c r="EB121" s="78"/>
      <c r="EC121" s="78"/>
      <c r="ED121" s="78"/>
      <c r="EE121" s="78"/>
      <c r="EF121" s="78"/>
      <c r="EG121" s="78"/>
      <c r="EH121" s="78"/>
      <c r="EI121" s="78"/>
      <c r="EJ121" s="78"/>
      <c r="EK121" s="78"/>
      <c r="EL121" s="103"/>
      <c r="EM121" s="77"/>
      <c r="EN121" s="78"/>
      <c r="EO121" s="78"/>
      <c r="EP121" s="78"/>
      <c r="EQ121" s="78"/>
      <c r="ER121" s="78"/>
      <c r="ES121" s="78"/>
      <c r="ET121" s="78"/>
      <c r="EU121" s="78"/>
      <c r="EV121" s="78"/>
      <c r="EW121" s="78"/>
      <c r="EX121" s="78"/>
      <c r="EY121" s="103"/>
      <c r="EZ121" s="77" t="s">
        <v>41</v>
      </c>
      <c r="FA121" s="78"/>
      <c r="FB121" s="78"/>
      <c r="FC121" s="78"/>
      <c r="FD121" s="78"/>
      <c r="FE121" s="78"/>
      <c r="FF121" s="78"/>
      <c r="FG121" s="78"/>
      <c r="FH121" s="78"/>
      <c r="FI121" s="78"/>
      <c r="FJ121" s="78"/>
      <c r="FK121" s="78"/>
      <c r="FL121" s="79"/>
    </row>
    <row r="122" spans="1:168" ht="12.75" customHeight="1">
      <c r="A122" s="229" t="s">
        <v>402</v>
      </c>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58"/>
      <c r="BQ122" s="80" t="s">
        <v>112</v>
      </c>
      <c r="BR122" s="70"/>
      <c r="BS122" s="70"/>
      <c r="BT122" s="70"/>
      <c r="BU122" s="70"/>
      <c r="BV122" s="70"/>
      <c r="BW122" s="70"/>
      <c r="BX122" s="71"/>
      <c r="BY122" s="69" t="s">
        <v>113</v>
      </c>
      <c r="BZ122" s="70"/>
      <c r="CA122" s="70"/>
      <c r="CB122" s="70"/>
      <c r="CC122" s="70"/>
      <c r="CD122" s="70"/>
      <c r="CE122" s="70"/>
      <c r="CF122" s="70"/>
      <c r="CG122" s="70"/>
      <c r="CH122" s="70"/>
      <c r="CI122" s="70"/>
      <c r="CJ122" s="70"/>
      <c r="CK122" s="71"/>
      <c r="CL122" s="81" t="s">
        <v>345</v>
      </c>
      <c r="CM122" s="81"/>
      <c r="CN122" s="81"/>
      <c r="CO122" s="81"/>
      <c r="CP122" s="81"/>
      <c r="CQ122" s="81"/>
      <c r="CR122" s="81"/>
      <c r="CS122" s="81"/>
      <c r="CT122" s="81" t="s">
        <v>407</v>
      </c>
      <c r="CU122" s="81"/>
      <c r="CV122" s="81"/>
      <c r="CW122" s="81"/>
      <c r="CX122" s="81"/>
      <c r="CY122" s="81"/>
      <c r="CZ122" s="81"/>
      <c r="DA122" s="81"/>
      <c r="DB122" s="83" t="s">
        <v>301</v>
      </c>
      <c r="DC122" s="84"/>
      <c r="DD122" s="84"/>
      <c r="DE122" s="84"/>
      <c r="DF122" s="84"/>
      <c r="DG122" s="84"/>
      <c r="DH122" s="84"/>
      <c r="DI122" s="84"/>
      <c r="DJ122" s="84"/>
      <c r="DK122" s="84"/>
      <c r="DL122" s="85"/>
      <c r="DM122" s="74">
        <v>184280</v>
      </c>
      <c r="DN122" s="75"/>
      <c r="DO122" s="75"/>
      <c r="DP122" s="75"/>
      <c r="DQ122" s="75"/>
      <c r="DR122" s="75"/>
      <c r="DS122" s="75"/>
      <c r="DT122" s="75"/>
      <c r="DU122" s="75"/>
      <c r="DV122" s="75"/>
      <c r="DW122" s="75"/>
      <c r="DX122" s="75"/>
      <c r="DY122" s="76"/>
      <c r="DZ122" s="77"/>
      <c r="EA122" s="78"/>
      <c r="EB122" s="78"/>
      <c r="EC122" s="78"/>
      <c r="ED122" s="78"/>
      <c r="EE122" s="78"/>
      <c r="EF122" s="78"/>
      <c r="EG122" s="78"/>
      <c r="EH122" s="78"/>
      <c r="EI122" s="78"/>
      <c r="EJ122" s="78"/>
      <c r="EK122" s="78"/>
      <c r="EL122" s="103"/>
      <c r="EM122" s="77"/>
      <c r="EN122" s="78"/>
      <c r="EO122" s="78"/>
      <c r="EP122" s="78"/>
      <c r="EQ122" s="78"/>
      <c r="ER122" s="78"/>
      <c r="ES122" s="78"/>
      <c r="ET122" s="78"/>
      <c r="EU122" s="78"/>
      <c r="EV122" s="78"/>
      <c r="EW122" s="78"/>
      <c r="EX122" s="78"/>
      <c r="EY122" s="103"/>
      <c r="EZ122" s="77"/>
      <c r="FA122" s="78"/>
      <c r="FB122" s="78"/>
      <c r="FC122" s="78"/>
      <c r="FD122" s="78"/>
      <c r="FE122" s="78"/>
      <c r="FF122" s="78"/>
      <c r="FG122" s="78"/>
      <c r="FH122" s="78"/>
      <c r="FI122" s="78"/>
      <c r="FJ122" s="78"/>
      <c r="FK122" s="78"/>
      <c r="FL122" s="79"/>
    </row>
    <row r="123" spans="1:168" ht="15" customHeight="1">
      <c r="A123" s="229" t="s">
        <v>408</v>
      </c>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58"/>
      <c r="BQ123" s="80" t="s">
        <v>112</v>
      </c>
      <c r="BR123" s="70"/>
      <c r="BS123" s="70"/>
      <c r="BT123" s="70"/>
      <c r="BU123" s="70"/>
      <c r="BV123" s="70"/>
      <c r="BW123" s="70"/>
      <c r="BX123" s="71"/>
      <c r="BY123" s="69" t="s">
        <v>113</v>
      </c>
      <c r="BZ123" s="70"/>
      <c r="CA123" s="70"/>
      <c r="CB123" s="70"/>
      <c r="CC123" s="70"/>
      <c r="CD123" s="70"/>
      <c r="CE123" s="70"/>
      <c r="CF123" s="70"/>
      <c r="CG123" s="70"/>
      <c r="CH123" s="70"/>
      <c r="CI123" s="70"/>
      <c r="CJ123" s="70"/>
      <c r="CK123" s="71"/>
      <c r="CL123" s="81" t="s">
        <v>345</v>
      </c>
      <c r="CM123" s="81"/>
      <c r="CN123" s="81"/>
      <c r="CO123" s="81"/>
      <c r="CP123" s="81"/>
      <c r="CQ123" s="81"/>
      <c r="CR123" s="81"/>
      <c r="CS123" s="81"/>
      <c r="CT123" s="81" t="s">
        <v>407</v>
      </c>
      <c r="CU123" s="81"/>
      <c r="CV123" s="81"/>
      <c r="CW123" s="81"/>
      <c r="CX123" s="81"/>
      <c r="CY123" s="81"/>
      <c r="CZ123" s="81"/>
      <c r="DA123" s="81"/>
      <c r="DB123" s="83" t="s">
        <v>301</v>
      </c>
      <c r="DC123" s="84"/>
      <c r="DD123" s="84"/>
      <c r="DE123" s="84"/>
      <c r="DF123" s="84"/>
      <c r="DG123" s="84"/>
      <c r="DH123" s="84"/>
      <c r="DI123" s="84"/>
      <c r="DJ123" s="84"/>
      <c r="DK123" s="84"/>
      <c r="DL123" s="85"/>
      <c r="DM123" s="74">
        <v>130300</v>
      </c>
      <c r="DN123" s="75"/>
      <c r="DO123" s="75"/>
      <c r="DP123" s="75"/>
      <c r="DQ123" s="75"/>
      <c r="DR123" s="75"/>
      <c r="DS123" s="75"/>
      <c r="DT123" s="75"/>
      <c r="DU123" s="75"/>
      <c r="DV123" s="75"/>
      <c r="DW123" s="75"/>
      <c r="DX123" s="75"/>
      <c r="DY123" s="76"/>
      <c r="DZ123" s="74">
        <v>130300</v>
      </c>
      <c r="EA123" s="75"/>
      <c r="EB123" s="75"/>
      <c r="EC123" s="75"/>
      <c r="ED123" s="75"/>
      <c r="EE123" s="75"/>
      <c r="EF123" s="75"/>
      <c r="EG123" s="75"/>
      <c r="EH123" s="75"/>
      <c r="EI123" s="75"/>
      <c r="EJ123" s="75"/>
      <c r="EK123" s="75"/>
      <c r="EL123" s="76"/>
      <c r="EM123" s="74">
        <v>130300</v>
      </c>
      <c r="EN123" s="75"/>
      <c r="EO123" s="75"/>
      <c r="EP123" s="75"/>
      <c r="EQ123" s="75"/>
      <c r="ER123" s="75"/>
      <c r="ES123" s="75"/>
      <c r="ET123" s="75"/>
      <c r="EU123" s="75"/>
      <c r="EV123" s="75"/>
      <c r="EW123" s="75"/>
      <c r="EX123" s="75"/>
      <c r="EY123" s="76"/>
      <c r="EZ123" s="77"/>
      <c r="FA123" s="78"/>
      <c r="FB123" s="78"/>
      <c r="FC123" s="78"/>
      <c r="FD123" s="78"/>
      <c r="FE123" s="78"/>
      <c r="FF123" s="78"/>
      <c r="FG123" s="78"/>
      <c r="FH123" s="78"/>
      <c r="FI123" s="78"/>
      <c r="FJ123" s="78"/>
      <c r="FK123" s="78"/>
      <c r="FL123" s="79"/>
    </row>
    <row r="124" spans="1:168" ht="21.75" customHeight="1">
      <c r="A124" s="216" t="s">
        <v>114</v>
      </c>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80" t="s">
        <v>115</v>
      </c>
      <c r="BR124" s="70"/>
      <c r="BS124" s="70"/>
      <c r="BT124" s="70"/>
      <c r="BU124" s="70"/>
      <c r="BV124" s="70"/>
      <c r="BW124" s="70"/>
      <c r="BX124" s="71"/>
      <c r="BY124" s="69" t="s">
        <v>116</v>
      </c>
      <c r="BZ124" s="70"/>
      <c r="CA124" s="70"/>
      <c r="CB124" s="70"/>
      <c r="CC124" s="70"/>
      <c r="CD124" s="70"/>
      <c r="CE124" s="70"/>
      <c r="CF124" s="70"/>
      <c r="CG124" s="70"/>
      <c r="CH124" s="70"/>
      <c r="CI124" s="70"/>
      <c r="CJ124" s="70"/>
      <c r="CK124" s="71"/>
      <c r="CL124" s="81"/>
      <c r="CM124" s="81"/>
      <c r="CN124" s="81"/>
      <c r="CO124" s="81"/>
      <c r="CP124" s="81"/>
      <c r="CQ124" s="81"/>
      <c r="CR124" s="81"/>
      <c r="CS124" s="81"/>
      <c r="CT124" s="81"/>
      <c r="CU124" s="81"/>
      <c r="CV124" s="81"/>
      <c r="CW124" s="81"/>
      <c r="CX124" s="81"/>
      <c r="CY124" s="81"/>
      <c r="CZ124" s="81"/>
      <c r="DA124" s="81"/>
      <c r="DB124" s="69"/>
      <c r="DC124" s="70"/>
      <c r="DD124" s="70"/>
      <c r="DE124" s="70"/>
      <c r="DF124" s="70"/>
      <c r="DG124" s="70"/>
      <c r="DH124" s="70"/>
      <c r="DI124" s="70"/>
      <c r="DJ124" s="70"/>
      <c r="DK124" s="70"/>
      <c r="DL124" s="71"/>
      <c r="DM124" s="77"/>
      <c r="DN124" s="78"/>
      <c r="DO124" s="78"/>
      <c r="DP124" s="78"/>
      <c r="DQ124" s="78"/>
      <c r="DR124" s="78"/>
      <c r="DS124" s="78"/>
      <c r="DT124" s="78"/>
      <c r="DU124" s="78"/>
      <c r="DV124" s="78"/>
      <c r="DW124" s="78"/>
      <c r="DX124" s="78"/>
      <c r="DY124" s="103"/>
      <c r="DZ124" s="77"/>
      <c r="EA124" s="78"/>
      <c r="EB124" s="78"/>
      <c r="EC124" s="78"/>
      <c r="ED124" s="78"/>
      <c r="EE124" s="78"/>
      <c r="EF124" s="78"/>
      <c r="EG124" s="78"/>
      <c r="EH124" s="78"/>
      <c r="EI124" s="78"/>
      <c r="EJ124" s="78"/>
      <c r="EK124" s="78"/>
      <c r="EL124" s="103"/>
      <c r="EM124" s="77"/>
      <c r="EN124" s="78"/>
      <c r="EO124" s="78"/>
      <c r="EP124" s="78"/>
      <c r="EQ124" s="78"/>
      <c r="ER124" s="78"/>
      <c r="ES124" s="78"/>
      <c r="ET124" s="78"/>
      <c r="EU124" s="78"/>
      <c r="EV124" s="78"/>
      <c r="EW124" s="78"/>
      <c r="EX124" s="78"/>
      <c r="EY124" s="103"/>
      <c r="EZ124" s="77" t="s">
        <v>41</v>
      </c>
      <c r="FA124" s="78"/>
      <c r="FB124" s="78"/>
      <c r="FC124" s="78"/>
      <c r="FD124" s="78"/>
      <c r="FE124" s="78"/>
      <c r="FF124" s="78"/>
      <c r="FG124" s="78"/>
      <c r="FH124" s="78"/>
      <c r="FI124" s="78"/>
      <c r="FJ124" s="78"/>
      <c r="FK124" s="78"/>
      <c r="FL124" s="79"/>
    </row>
    <row r="125" spans="1:168" ht="33.75" customHeight="1">
      <c r="A125" s="216" t="s">
        <v>117</v>
      </c>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80" t="s">
        <v>118</v>
      </c>
      <c r="BR125" s="70"/>
      <c r="BS125" s="70"/>
      <c r="BT125" s="70"/>
      <c r="BU125" s="70"/>
      <c r="BV125" s="70"/>
      <c r="BW125" s="70"/>
      <c r="BX125" s="71"/>
      <c r="BY125" s="69" t="s">
        <v>119</v>
      </c>
      <c r="BZ125" s="70"/>
      <c r="CA125" s="70"/>
      <c r="CB125" s="70"/>
      <c r="CC125" s="70"/>
      <c r="CD125" s="70"/>
      <c r="CE125" s="70"/>
      <c r="CF125" s="70"/>
      <c r="CG125" s="70"/>
      <c r="CH125" s="70"/>
      <c r="CI125" s="70"/>
      <c r="CJ125" s="70"/>
      <c r="CK125" s="71"/>
      <c r="CL125" s="81"/>
      <c r="CM125" s="81"/>
      <c r="CN125" s="81"/>
      <c r="CO125" s="81"/>
      <c r="CP125" s="81"/>
      <c r="CQ125" s="81"/>
      <c r="CR125" s="81"/>
      <c r="CS125" s="81"/>
      <c r="CT125" s="81"/>
      <c r="CU125" s="81"/>
      <c r="CV125" s="81"/>
      <c r="CW125" s="81"/>
      <c r="CX125" s="81"/>
      <c r="CY125" s="81"/>
      <c r="CZ125" s="81"/>
      <c r="DA125" s="81"/>
      <c r="DB125" s="69"/>
      <c r="DC125" s="70"/>
      <c r="DD125" s="70"/>
      <c r="DE125" s="70"/>
      <c r="DF125" s="70"/>
      <c r="DG125" s="70"/>
      <c r="DH125" s="70"/>
      <c r="DI125" s="70"/>
      <c r="DJ125" s="70"/>
      <c r="DK125" s="70"/>
      <c r="DL125" s="71"/>
      <c r="DM125" s="77"/>
      <c r="DN125" s="78"/>
      <c r="DO125" s="78"/>
      <c r="DP125" s="78"/>
      <c r="DQ125" s="78"/>
      <c r="DR125" s="78"/>
      <c r="DS125" s="78"/>
      <c r="DT125" s="78"/>
      <c r="DU125" s="78"/>
      <c r="DV125" s="78"/>
      <c r="DW125" s="78"/>
      <c r="DX125" s="78"/>
      <c r="DY125" s="103"/>
      <c r="DZ125" s="77"/>
      <c r="EA125" s="78"/>
      <c r="EB125" s="78"/>
      <c r="EC125" s="78"/>
      <c r="ED125" s="78"/>
      <c r="EE125" s="78"/>
      <c r="EF125" s="78"/>
      <c r="EG125" s="78"/>
      <c r="EH125" s="78"/>
      <c r="EI125" s="78"/>
      <c r="EJ125" s="78"/>
      <c r="EK125" s="78"/>
      <c r="EL125" s="103"/>
      <c r="EM125" s="77"/>
      <c r="EN125" s="78"/>
      <c r="EO125" s="78"/>
      <c r="EP125" s="78"/>
      <c r="EQ125" s="78"/>
      <c r="ER125" s="78"/>
      <c r="ES125" s="78"/>
      <c r="ET125" s="78"/>
      <c r="EU125" s="78"/>
      <c r="EV125" s="78"/>
      <c r="EW125" s="78"/>
      <c r="EX125" s="78"/>
      <c r="EY125" s="103"/>
      <c r="EZ125" s="77" t="s">
        <v>41</v>
      </c>
      <c r="FA125" s="78"/>
      <c r="FB125" s="78"/>
      <c r="FC125" s="78"/>
      <c r="FD125" s="78"/>
      <c r="FE125" s="78"/>
      <c r="FF125" s="78"/>
      <c r="FG125" s="78"/>
      <c r="FH125" s="78"/>
      <c r="FI125" s="78"/>
      <c r="FJ125" s="78"/>
      <c r="FK125" s="78"/>
      <c r="FL125" s="79"/>
    </row>
    <row r="126" spans="1:168" ht="10.5" customHeight="1" thickBot="1">
      <c r="A126" s="266" t="s">
        <v>254</v>
      </c>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108" t="s">
        <v>120</v>
      </c>
      <c r="BR126" s="84"/>
      <c r="BS126" s="84"/>
      <c r="BT126" s="84"/>
      <c r="BU126" s="84"/>
      <c r="BV126" s="84"/>
      <c r="BW126" s="84"/>
      <c r="BX126" s="85"/>
      <c r="BY126" s="83" t="s">
        <v>121</v>
      </c>
      <c r="BZ126" s="84"/>
      <c r="CA126" s="84"/>
      <c r="CB126" s="84"/>
      <c r="CC126" s="84"/>
      <c r="CD126" s="84"/>
      <c r="CE126" s="84"/>
      <c r="CF126" s="84"/>
      <c r="CG126" s="84"/>
      <c r="CH126" s="84"/>
      <c r="CI126" s="84"/>
      <c r="CJ126" s="84"/>
      <c r="CK126" s="85"/>
      <c r="CL126" s="81"/>
      <c r="CM126" s="81"/>
      <c r="CN126" s="81"/>
      <c r="CO126" s="81"/>
      <c r="CP126" s="81"/>
      <c r="CQ126" s="81"/>
      <c r="CR126" s="81"/>
      <c r="CS126" s="81"/>
      <c r="CT126" s="81"/>
      <c r="CU126" s="81"/>
      <c r="CV126" s="81"/>
      <c r="CW126" s="81"/>
      <c r="CX126" s="81"/>
      <c r="CY126" s="81"/>
      <c r="CZ126" s="81"/>
      <c r="DA126" s="81"/>
      <c r="DB126" s="83"/>
      <c r="DC126" s="84"/>
      <c r="DD126" s="84"/>
      <c r="DE126" s="84"/>
      <c r="DF126" s="84"/>
      <c r="DG126" s="84"/>
      <c r="DH126" s="84"/>
      <c r="DI126" s="84"/>
      <c r="DJ126" s="84"/>
      <c r="DK126" s="84"/>
      <c r="DL126" s="85"/>
      <c r="DM126" s="95"/>
      <c r="DN126" s="96"/>
      <c r="DO126" s="96"/>
      <c r="DP126" s="96"/>
      <c r="DQ126" s="96"/>
      <c r="DR126" s="96"/>
      <c r="DS126" s="96"/>
      <c r="DT126" s="96"/>
      <c r="DU126" s="96"/>
      <c r="DV126" s="96"/>
      <c r="DW126" s="96"/>
      <c r="DX126" s="96"/>
      <c r="DY126" s="97"/>
      <c r="DZ126" s="95"/>
      <c r="EA126" s="96"/>
      <c r="EB126" s="96"/>
      <c r="EC126" s="96"/>
      <c r="ED126" s="96"/>
      <c r="EE126" s="96"/>
      <c r="EF126" s="96"/>
      <c r="EG126" s="96"/>
      <c r="EH126" s="96"/>
      <c r="EI126" s="96"/>
      <c r="EJ126" s="96"/>
      <c r="EK126" s="96"/>
      <c r="EL126" s="97"/>
      <c r="EM126" s="95"/>
      <c r="EN126" s="96"/>
      <c r="EO126" s="96"/>
      <c r="EP126" s="96"/>
      <c r="EQ126" s="96"/>
      <c r="ER126" s="96"/>
      <c r="ES126" s="96"/>
      <c r="ET126" s="96"/>
      <c r="EU126" s="96"/>
      <c r="EV126" s="96"/>
      <c r="EW126" s="96"/>
      <c r="EX126" s="96"/>
      <c r="EY126" s="97"/>
      <c r="EZ126" s="95" t="s">
        <v>41</v>
      </c>
      <c r="FA126" s="96"/>
      <c r="FB126" s="96"/>
      <c r="FC126" s="96"/>
      <c r="FD126" s="96"/>
      <c r="FE126" s="96"/>
      <c r="FF126" s="96"/>
      <c r="FG126" s="96"/>
      <c r="FH126" s="96"/>
      <c r="FI126" s="96"/>
      <c r="FJ126" s="96"/>
      <c r="FK126" s="96"/>
      <c r="FL126" s="98"/>
    </row>
    <row r="127" spans="1:168" ht="18.75" customHeight="1" thickBot="1">
      <c r="A127" s="294" t="s">
        <v>122</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5"/>
      <c r="AP127" s="295"/>
      <c r="AQ127" s="295"/>
      <c r="AR127" s="295"/>
      <c r="AS127" s="295"/>
      <c r="AT127" s="295"/>
      <c r="AU127" s="295"/>
      <c r="AV127" s="295"/>
      <c r="AW127" s="295"/>
      <c r="AX127" s="295"/>
      <c r="AY127" s="295"/>
      <c r="AZ127" s="295"/>
      <c r="BA127" s="295"/>
      <c r="BB127" s="295"/>
      <c r="BC127" s="295"/>
      <c r="BD127" s="295"/>
      <c r="BE127" s="295"/>
      <c r="BF127" s="295"/>
      <c r="BG127" s="295"/>
      <c r="BH127" s="295"/>
      <c r="BI127" s="295"/>
      <c r="BJ127" s="295"/>
      <c r="BK127" s="295"/>
      <c r="BL127" s="295"/>
      <c r="BM127" s="295"/>
      <c r="BN127" s="295"/>
      <c r="BO127" s="295"/>
      <c r="BP127" s="295"/>
      <c r="BQ127" s="269" t="s">
        <v>123</v>
      </c>
      <c r="BR127" s="93"/>
      <c r="BS127" s="93"/>
      <c r="BT127" s="93"/>
      <c r="BU127" s="93"/>
      <c r="BV127" s="93"/>
      <c r="BW127" s="93"/>
      <c r="BX127" s="94"/>
      <c r="BY127" s="92" t="s">
        <v>124</v>
      </c>
      <c r="BZ127" s="93"/>
      <c r="CA127" s="93"/>
      <c r="CB127" s="93"/>
      <c r="CC127" s="93"/>
      <c r="CD127" s="93"/>
      <c r="CE127" s="93"/>
      <c r="CF127" s="93"/>
      <c r="CG127" s="93"/>
      <c r="CH127" s="93"/>
      <c r="CI127" s="93"/>
      <c r="CJ127" s="93"/>
      <c r="CK127" s="94"/>
      <c r="CL127" s="92"/>
      <c r="CM127" s="93"/>
      <c r="CN127" s="93"/>
      <c r="CO127" s="93"/>
      <c r="CP127" s="93"/>
      <c r="CQ127" s="93"/>
      <c r="CR127" s="93"/>
      <c r="CS127" s="93"/>
      <c r="CT127" s="93"/>
      <c r="CU127" s="93"/>
      <c r="CV127" s="93"/>
      <c r="CW127" s="93"/>
      <c r="CX127" s="93"/>
      <c r="CY127" s="93"/>
      <c r="CZ127" s="93"/>
      <c r="DA127" s="94"/>
      <c r="DB127" s="92"/>
      <c r="DC127" s="93"/>
      <c r="DD127" s="93"/>
      <c r="DE127" s="93"/>
      <c r="DF127" s="93"/>
      <c r="DG127" s="93"/>
      <c r="DH127" s="93"/>
      <c r="DI127" s="93"/>
      <c r="DJ127" s="93"/>
      <c r="DK127" s="93"/>
      <c r="DL127" s="94"/>
      <c r="DM127" s="86">
        <f>SUM(DM128:DY132)</f>
        <v>12500</v>
      </c>
      <c r="DN127" s="211"/>
      <c r="DO127" s="211"/>
      <c r="DP127" s="211"/>
      <c r="DQ127" s="211"/>
      <c r="DR127" s="211"/>
      <c r="DS127" s="211"/>
      <c r="DT127" s="211"/>
      <c r="DU127" s="211"/>
      <c r="DV127" s="211"/>
      <c r="DW127" s="211"/>
      <c r="DX127" s="211"/>
      <c r="DY127" s="212"/>
      <c r="DZ127" s="86">
        <f>SUM(DZ130:EL131)</f>
        <v>10900</v>
      </c>
      <c r="EA127" s="87"/>
      <c r="EB127" s="87"/>
      <c r="EC127" s="87"/>
      <c r="ED127" s="87"/>
      <c r="EE127" s="87"/>
      <c r="EF127" s="87"/>
      <c r="EG127" s="87"/>
      <c r="EH127" s="87"/>
      <c r="EI127" s="87"/>
      <c r="EJ127" s="87"/>
      <c r="EK127" s="87"/>
      <c r="EL127" s="88"/>
      <c r="EM127" s="86">
        <f>SUM(EM130:EY131)</f>
        <v>10900</v>
      </c>
      <c r="EN127" s="87"/>
      <c r="EO127" s="87"/>
      <c r="EP127" s="87"/>
      <c r="EQ127" s="87"/>
      <c r="ER127" s="87"/>
      <c r="ES127" s="87"/>
      <c r="ET127" s="87"/>
      <c r="EU127" s="87"/>
      <c r="EV127" s="87"/>
      <c r="EW127" s="87"/>
      <c r="EX127" s="87"/>
      <c r="EY127" s="88"/>
      <c r="EZ127" s="292" t="s">
        <v>41</v>
      </c>
      <c r="FA127" s="87"/>
      <c r="FB127" s="87"/>
      <c r="FC127" s="87"/>
      <c r="FD127" s="87"/>
      <c r="FE127" s="87"/>
      <c r="FF127" s="87"/>
      <c r="FG127" s="87"/>
      <c r="FH127" s="87"/>
      <c r="FI127" s="87"/>
      <c r="FJ127" s="87"/>
      <c r="FK127" s="87"/>
      <c r="FL127" s="293"/>
    </row>
    <row r="128" spans="1:168" ht="21.75" customHeight="1">
      <c r="A128" s="228" t="s">
        <v>125</v>
      </c>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164" t="s">
        <v>126</v>
      </c>
      <c r="BR128" s="110"/>
      <c r="BS128" s="110"/>
      <c r="BT128" s="110"/>
      <c r="BU128" s="110"/>
      <c r="BV128" s="110"/>
      <c r="BW128" s="110"/>
      <c r="BX128" s="111"/>
      <c r="BY128" s="109" t="s">
        <v>127</v>
      </c>
      <c r="BZ128" s="110"/>
      <c r="CA128" s="110"/>
      <c r="CB128" s="110"/>
      <c r="CC128" s="110"/>
      <c r="CD128" s="110"/>
      <c r="CE128" s="110"/>
      <c r="CF128" s="110"/>
      <c r="CG128" s="110"/>
      <c r="CH128" s="110"/>
      <c r="CI128" s="110"/>
      <c r="CJ128" s="110"/>
      <c r="CK128" s="111"/>
      <c r="CL128" s="81"/>
      <c r="CM128" s="81"/>
      <c r="CN128" s="81"/>
      <c r="CO128" s="81"/>
      <c r="CP128" s="81"/>
      <c r="CQ128" s="81"/>
      <c r="CR128" s="81"/>
      <c r="CS128" s="81"/>
      <c r="CT128" s="81"/>
      <c r="CU128" s="81"/>
      <c r="CV128" s="81"/>
      <c r="CW128" s="81"/>
      <c r="CX128" s="81"/>
      <c r="CY128" s="81"/>
      <c r="CZ128" s="81"/>
      <c r="DA128" s="81"/>
      <c r="DB128" s="109"/>
      <c r="DC128" s="110"/>
      <c r="DD128" s="110"/>
      <c r="DE128" s="110"/>
      <c r="DF128" s="110"/>
      <c r="DG128" s="110"/>
      <c r="DH128" s="110"/>
      <c r="DI128" s="110"/>
      <c r="DJ128" s="110"/>
      <c r="DK128" s="110"/>
      <c r="DL128" s="111"/>
      <c r="DM128" s="99"/>
      <c r="DN128" s="100"/>
      <c r="DO128" s="100"/>
      <c r="DP128" s="100"/>
      <c r="DQ128" s="100"/>
      <c r="DR128" s="100"/>
      <c r="DS128" s="100"/>
      <c r="DT128" s="100"/>
      <c r="DU128" s="100"/>
      <c r="DV128" s="100"/>
      <c r="DW128" s="100"/>
      <c r="DX128" s="100"/>
      <c r="DY128" s="101"/>
      <c r="DZ128" s="99"/>
      <c r="EA128" s="100"/>
      <c r="EB128" s="100"/>
      <c r="EC128" s="100"/>
      <c r="ED128" s="100"/>
      <c r="EE128" s="100"/>
      <c r="EF128" s="100"/>
      <c r="EG128" s="100"/>
      <c r="EH128" s="100"/>
      <c r="EI128" s="100"/>
      <c r="EJ128" s="100"/>
      <c r="EK128" s="100"/>
      <c r="EL128" s="101"/>
      <c r="EM128" s="99"/>
      <c r="EN128" s="100"/>
      <c r="EO128" s="100"/>
      <c r="EP128" s="100"/>
      <c r="EQ128" s="100"/>
      <c r="ER128" s="100"/>
      <c r="ES128" s="100"/>
      <c r="ET128" s="100"/>
      <c r="EU128" s="100"/>
      <c r="EV128" s="100"/>
      <c r="EW128" s="100"/>
      <c r="EX128" s="100"/>
      <c r="EY128" s="101"/>
      <c r="EZ128" s="99" t="s">
        <v>41</v>
      </c>
      <c r="FA128" s="100"/>
      <c r="FB128" s="100"/>
      <c r="FC128" s="100"/>
      <c r="FD128" s="100"/>
      <c r="FE128" s="100"/>
      <c r="FF128" s="100"/>
      <c r="FG128" s="100"/>
      <c r="FH128" s="100"/>
      <c r="FI128" s="100"/>
      <c r="FJ128" s="100"/>
      <c r="FK128" s="100"/>
      <c r="FL128" s="102"/>
    </row>
    <row r="129" spans="1:168" ht="21.75" customHeight="1">
      <c r="A129" s="349" t="s">
        <v>128</v>
      </c>
      <c r="B129" s="350"/>
      <c r="C129" s="350"/>
      <c r="D129" s="350"/>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c r="AO129" s="350"/>
      <c r="AP129" s="350"/>
      <c r="AQ129" s="350"/>
      <c r="AR129" s="350"/>
      <c r="AS129" s="350"/>
      <c r="AT129" s="350"/>
      <c r="AU129" s="350"/>
      <c r="AV129" s="350"/>
      <c r="AW129" s="350"/>
      <c r="AX129" s="350"/>
      <c r="AY129" s="350"/>
      <c r="AZ129" s="350"/>
      <c r="BA129" s="350"/>
      <c r="BB129" s="350"/>
      <c r="BC129" s="350"/>
      <c r="BD129" s="350"/>
      <c r="BE129" s="350"/>
      <c r="BF129" s="350"/>
      <c r="BG129" s="350"/>
      <c r="BH129" s="350"/>
      <c r="BI129" s="350"/>
      <c r="BJ129" s="350"/>
      <c r="BK129" s="350"/>
      <c r="BL129" s="350"/>
      <c r="BM129" s="350"/>
      <c r="BN129" s="350"/>
      <c r="BO129" s="350"/>
      <c r="BP129" s="350"/>
      <c r="BQ129" s="80" t="s">
        <v>129</v>
      </c>
      <c r="BR129" s="70"/>
      <c r="BS129" s="70"/>
      <c r="BT129" s="70"/>
      <c r="BU129" s="70"/>
      <c r="BV129" s="70"/>
      <c r="BW129" s="70"/>
      <c r="BX129" s="71"/>
      <c r="BY129" s="69" t="s">
        <v>130</v>
      </c>
      <c r="BZ129" s="70"/>
      <c r="CA129" s="70"/>
      <c r="CB129" s="70"/>
      <c r="CC129" s="70"/>
      <c r="CD129" s="70"/>
      <c r="CE129" s="70"/>
      <c r="CF129" s="70"/>
      <c r="CG129" s="70"/>
      <c r="CH129" s="70"/>
      <c r="CI129" s="70"/>
      <c r="CJ129" s="70"/>
      <c r="CK129" s="71"/>
      <c r="CL129" s="81"/>
      <c r="CM129" s="81"/>
      <c r="CN129" s="81"/>
      <c r="CO129" s="81"/>
      <c r="CP129" s="81"/>
      <c r="CQ129" s="81"/>
      <c r="CR129" s="81"/>
      <c r="CS129" s="81"/>
      <c r="CT129" s="69" t="s">
        <v>405</v>
      </c>
      <c r="CU129" s="70"/>
      <c r="CV129" s="70"/>
      <c r="CW129" s="70"/>
      <c r="CX129" s="70"/>
      <c r="CY129" s="70"/>
      <c r="CZ129" s="70"/>
      <c r="DA129" s="71"/>
      <c r="DB129" s="69"/>
      <c r="DC129" s="70"/>
      <c r="DD129" s="70"/>
      <c r="DE129" s="70"/>
      <c r="DF129" s="70"/>
      <c r="DG129" s="70"/>
      <c r="DH129" s="70"/>
      <c r="DI129" s="70"/>
      <c r="DJ129" s="70"/>
      <c r="DK129" s="70"/>
      <c r="DL129" s="71"/>
      <c r="DM129" s="74"/>
      <c r="DN129" s="75"/>
      <c r="DO129" s="75"/>
      <c r="DP129" s="75"/>
      <c r="DQ129" s="75"/>
      <c r="DR129" s="75"/>
      <c r="DS129" s="75"/>
      <c r="DT129" s="75"/>
      <c r="DU129" s="75"/>
      <c r="DV129" s="75"/>
      <c r="DW129" s="75"/>
      <c r="DX129" s="75"/>
      <c r="DY129" s="76"/>
      <c r="DZ129" s="74">
        <f>DM129</f>
        <v>0</v>
      </c>
      <c r="EA129" s="75"/>
      <c r="EB129" s="75"/>
      <c r="EC129" s="75"/>
      <c r="ED129" s="75"/>
      <c r="EE129" s="75"/>
      <c r="EF129" s="75"/>
      <c r="EG129" s="75"/>
      <c r="EH129" s="75"/>
      <c r="EI129" s="75"/>
      <c r="EJ129" s="75"/>
      <c r="EK129" s="75"/>
      <c r="EL129" s="76"/>
      <c r="EM129" s="74">
        <f>DZ129</f>
        <v>0</v>
      </c>
      <c r="EN129" s="75"/>
      <c r="EO129" s="75"/>
      <c r="EP129" s="75"/>
      <c r="EQ129" s="75"/>
      <c r="ER129" s="75"/>
      <c r="ES129" s="75"/>
      <c r="ET129" s="75"/>
      <c r="EU129" s="75"/>
      <c r="EV129" s="75"/>
      <c r="EW129" s="75"/>
      <c r="EX129" s="75"/>
      <c r="EY129" s="76"/>
      <c r="EZ129" s="77"/>
      <c r="FA129" s="78"/>
      <c r="FB129" s="78"/>
      <c r="FC129" s="78"/>
      <c r="FD129" s="78"/>
      <c r="FE129" s="78"/>
      <c r="FF129" s="78"/>
      <c r="FG129" s="78"/>
      <c r="FH129" s="78"/>
      <c r="FI129" s="78"/>
      <c r="FJ129" s="78"/>
      <c r="FK129" s="78"/>
      <c r="FL129" s="79"/>
    </row>
    <row r="130" spans="1:168" ht="17.25" customHeight="1">
      <c r="A130" s="72" t="s">
        <v>304</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3"/>
      <c r="BQ130" s="80" t="s">
        <v>129</v>
      </c>
      <c r="BR130" s="70"/>
      <c r="BS130" s="70"/>
      <c r="BT130" s="70"/>
      <c r="BU130" s="70"/>
      <c r="BV130" s="70"/>
      <c r="BW130" s="70"/>
      <c r="BX130" s="71"/>
      <c r="BY130" s="69" t="s">
        <v>130</v>
      </c>
      <c r="BZ130" s="70"/>
      <c r="CA130" s="70"/>
      <c r="CB130" s="70"/>
      <c r="CC130" s="70"/>
      <c r="CD130" s="70"/>
      <c r="CE130" s="70"/>
      <c r="CF130" s="70"/>
      <c r="CG130" s="70"/>
      <c r="CH130" s="70"/>
      <c r="CI130" s="70"/>
      <c r="CJ130" s="70"/>
      <c r="CK130" s="71"/>
      <c r="CL130" s="81" t="s">
        <v>332</v>
      </c>
      <c r="CM130" s="81"/>
      <c r="CN130" s="81"/>
      <c r="CO130" s="81"/>
      <c r="CP130" s="81"/>
      <c r="CQ130" s="81"/>
      <c r="CR130" s="81"/>
      <c r="CS130" s="81"/>
      <c r="CT130" s="81" t="s">
        <v>405</v>
      </c>
      <c r="CU130" s="81"/>
      <c r="CV130" s="81"/>
      <c r="CW130" s="81"/>
      <c r="CX130" s="81"/>
      <c r="CY130" s="81"/>
      <c r="CZ130" s="81"/>
      <c r="DA130" s="81"/>
      <c r="DB130" s="69" t="s">
        <v>291</v>
      </c>
      <c r="DC130" s="70"/>
      <c r="DD130" s="70"/>
      <c r="DE130" s="70"/>
      <c r="DF130" s="70"/>
      <c r="DG130" s="70"/>
      <c r="DH130" s="70"/>
      <c r="DI130" s="70"/>
      <c r="DJ130" s="70"/>
      <c r="DK130" s="70"/>
      <c r="DL130" s="71"/>
      <c r="DM130" s="74">
        <v>1600</v>
      </c>
      <c r="DN130" s="75"/>
      <c r="DO130" s="75"/>
      <c r="DP130" s="75"/>
      <c r="DQ130" s="75"/>
      <c r="DR130" s="75"/>
      <c r="DS130" s="75"/>
      <c r="DT130" s="75"/>
      <c r="DU130" s="75"/>
      <c r="DV130" s="75"/>
      <c r="DW130" s="75"/>
      <c r="DX130" s="75"/>
      <c r="DY130" s="76"/>
      <c r="DZ130" s="74">
        <v>0</v>
      </c>
      <c r="EA130" s="78"/>
      <c r="EB130" s="78"/>
      <c r="EC130" s="78"/>
      <c r="ED130" s="78"/>
      <c r="EE130" s="78"/>
      <c r="EF130" s="78"/>
      <c r="EG130" s="78"/>
      <c r="EH130" s="78"/>
      <c r="EI130" s="78"/>
      <c r="EJ130" s="78"/>
      <c r="EK130" s="78"/>
      <c r="EL130" s="103"/>
      <c r="EM130" s="74">
        <v>0</v>
      </c>
      <c r="EN130" s="78"/>
      <c r="EO130" s="78"/>
      <c r="EP130" s="78"/>
      <c r="EQ130" s="78"/>
      <c r="ER130" s="78"/>
      <c r="ES130" s="78"/>
      <c r="ET130" s="78"/>
      <c r="EU130" s="78"/>
      <c r="EV130" s="78"/>
      <c r="EW130" s="78"/>
      <c r="EX130" s="78"/>
      <c r="EY130" s="103"/>
      <c r="EZ130" s="77" t="s">
        <v>41</v>
      </c>
      <c r="FA130" s="78"/>
      <c r="FB130" s="78"/>
      <c r="FC130" s="78"/>
      <c r="FD130" s="78"/>
      <c r="FE130" s="78"/>
      <c r="FF130" s="78"/>
      <c r="FG130" s="78"/>
      <c r="FH130" s="78"/>
      <c r="FI130" s="78"/>
      <c r="FJ130" s="78"/>
      <c r="FK130" s="78"/>
      <c r="FL130" s="79"/>
    </row>
    <row r="131" spans="1:168" ht="12.75" customHeight="1">
      <c r="A131" s="106" t="s">
        <v>348</v>
      </c>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7"/>
      <c r="BQ131" s="80" t="s">
        <v>129</v>
      </c>
      <c r="BR131" s="70"/>
      <c r="BS131" s="70"/>
      <c r="BT131" s="70"/>
      <c r="BU131" s="70"/>
      <c r="BV131" s="70"/>
      <c r="BW131" s="70"/>
      <c r="BX131" s="71"/>
      <c r="BY131" s="69" t="s">
        <v>130</v>
      </c>
      <c r="BZ131" s="70"/>
      <c r="CA131" s="70"/>
      <c r="CB131" s="70"/>
      <c r="CC131" s="70"/>
      <c r="CD131" s="70"/>
      <c r="CE131" s="70"/>
      <c r="CF131" s="70"/>
      <c r="CG131" s="70"/>
      <c r="CH131" s="70"/>
      <c r="CI131" s="70"/>
      <c r="CJ131" s="70"/>
      <c r="CK131" s="71"/>
      <c r="CL131" s="81" t="s">
        <v>345</v>
      </c>
      <c r="CM131" s="81"/>
      <c r="CN131" s="81"/>
      <c r="CO131" s="81"/>
      <c r="CP131" s="81"/>
      <c r="CQ131" s="81"/>
      <c r="CR131" s="81"/>
      <c r="CS131" s="81"/>
      <c r="CT131" s="69" t="s">
        <v>405</v>
      </c>
      <c r="CU131" s="70"/>
      <c r="CV131" s="70"/>
      <c r="CW131" s="70"/>
      <c r="CX131" s="70"/>
      <c r="CY131" s="70"/>
      <c r="CZ131" s="70"/>
      <c r="DA131" s="71"/>
      <c r="DB131" s="69" t="s">
        <v>301</v>
      </c>
      <c r="DC131" s="70"/>
      <c r="DD131" s="70"/>
      <c r="DE131" s="70"/>
      <c r="DF131" s="70"/>
      <c r="DG131" s="70"/>
      <c r="DH131" s="70"/>
      <c r="DI131" s="70"/>
      <c r="DJ131" s="70"/>
      <c r="DK131" s="70"/>
      <c r="DL131" s="71"/>
      <c r="DM131" s="74">
        <v>10900</v>
      </c>
      <c r="DN131" s="75"/>
      <c r="DO131" s="75"/>
      <c r="DP131" s="75"/>
      <c r="DQ131" s="75"/>
      <c r="DR131" s="75"/>
      <c r="DS131" s="75"/>
      <c r="DT131" s="75"/>
      <c r="DU131" s="75"/>
      <c r="DV131" s="75"/>
      <c r="DW131" s="75"/>
      <c r="DX131" s="75"/>
      <c r="DY131" s="76"/>
      <c r="DZ131" s="74">
        <f>DM131</f>
        <v>10900</v>
      </c>
      <c r="EA131" s="75"/>
      <c r="EB131" s="75"/>
      <c r="EC131" s="75"/>
      <c r="ED131" s="75"/>
      <c r="EE131" s="75"/>
      <c r="EF131" s="75"/>
      <c r="EG131" s="75"/>
      <c r="EH131" s="75"/>
      <c r="EI131" s="75"/>
      <c r="EJ131" s="75"/>
      <c r="EK131" s="75"/>
      <c r="EL131" s="76"/>
      <c r="EM131" s="74">
        <f>DZ131</f>
        <v>10900</v>
      </c>
      <c r="EN131" s="75"/>
      <c r="EO131" s="75"/>
      <c r="EP131" s="75"/>
      <c r="EQ131" s="75"/>
      <c r="ER131" s="75"/>
      <c r="ES131" s="75"/>
      <c r="ET131" s="75"/>
      <c r="EU131" s="75"/>
      <c r="EV131" s="75"/>
      <c r="EW131" s="75"/>
      <c r="EX131" s="75"/>
      <c r="EY131" s="76"/>
      <c r="EZ131" s="77"/>
      <c r="FA131" s="78"/>
      <c r="FB131" s="78"/>
      <c r="FC131" s="78"/>
      <c r="FD131" s="78"/>
      <c r="FE131" s="78"/>
      <c r="FF131" s="78"/>
      <c r="FG131" s="78"/>
      <c r="FH131" s="78"/>
      <c r="FI131" s="78"/>
      <c r="FJ131" s="78"/>
      <c r="FK131" s="78"/>
      <c r="FL131" s="79"/>
    </row>
    <row r="132" spans="1:168" ht="10.5" customHeight="1">
      <c r="A132" s="216" t="s">
        <v>131</v>
      </c>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80" t="s">
        <v>132</v>
      </c>
      <c r="BR132" s="70"/>
      <c r="BS132" s="70"/>
      <c r="BT132" s="70"/>
      <c r="BU132" s="70"/>
      <c r="BV132" s="70"/>
      <c r="BW132" s="70"/>
      <c r="BX132" s="71"/>
      <c r="BY132" s="69" t="s">
        <v>133</v>
      </c>
      <c r="BZ132" s="70"/>
      <c r="CA132" s="70"/>
      <c r="CB132" s="70"/>
      <c r="CC132" s="70"/>
      <c r="CD132" s="70"/>
      <c r="CE132" s="70"/>
      <c r="CF132" s="70"/>
      <c r="CG132" s="70"/>
      <c r="CH132" s="70"/>
      <c r="CI132" s="70"/>
      <c r="CJ132" s="70"/>
      <c r="CK132" s="71"/>
      <c r="CL132" s="81"/>
      <c r="CM132" s="81"/>
      <c r="CN132" s="81"/>
      <c r="CO132" s="81"/>
      <c r="CP132" s="81"/>
      <c r="CQ132" s="81"/>
      <c r="CR132" s="81"/>
      <c r="CS132" s="81"/>
      <c r="CT132" s="81" t="s">
        <v>320</v>
      </c>
      <c r="CU132" s="81"/>
      <c r="CV132" s="81"/>
      <c r="CW132" s="81"/>
      <c r="CX132" s="81"/>
      <c r="CY132" s="81"/>
      <c r="CZ132" s="81"/>
      <c r="DA132" s="81"/>
      <c r="DB132" s="69" t="s">
        <v>293</v>
      </c>
      <c r="DC132" s="70"/>
      <c r="DD132" s="70"/>
      <c r="DE132" s="70"/>
      <c r="DF132" s="70"/>
      <c r="DG132" s="70"/>
      <c r="DH132" s="70"/>
      <c r="DI132" s="70"/>
      <c r="DJ132" s="70"/>
      <c r="DK132" s="70"/>
      <c r="DL132" s="71"/>
      <c r="DM132" s="77">
        <v>0</v>
      </c>
      <c r="DN132" s="78"/>
      <c r="DO132" s="78"/>
      <c r="DP132" s="78"/>
      <c r="DQ132" s="78"/>
      <c r="DR132" s="78"/>
      <c r="DS132" s="78"/>
      <c r="DT132" s="78"/>
      <c r="DU132" s="78"/>
      <c r="DV132" s="78"/>
      <c r="DW132" s="78"/>
      <c r="DX132" s="78"/>
      <c r="DY132" s="103"/>
      <c r="DZ132" s="77"/>
      <c r="EA132" s="78"/>
      <c r="EB132" s="78"/>
      <c r="EC132" s="78"/>
      <c r="ED132" s="78"/>
      <c r="EE132" s="78"/>
      <c r="EF132" s="78"/>
      <c r="EG132" s="78"/>
      <c r="EH132" s="78"/>
      <c r="EI132" s="78"/>
      <c r="EJ132" s="78"/>
      <c r="EK132" s="78"/>
      <c r="EL132" s="103"/>
      <c r="EM132" s="77"/>
      <c r="EN132" s="78"/>
      <c r="EO132" s="78"/>
      <c r="EP132" s="78"/>
      <c r="EQ132" s="78"/>
      <c r="ER132" s="78"/>
      <c r="ES132" s="78"/>
      <c r="ET132" s="78"/>
      <c r="EU132" s="78"/>
      <c r="EV132" s="78"/>
      <c r="EW132" s="78"/>
      <c r="EX132" s="78"/>
      <c r="EY132" s="103"/>
      <c r="EZ132" s="77" t="s">
        <v>41</v>
      </c>
      <c r="FA132" s="78"/>
      <c r="FB132" s="78"/>
      <c r="FC132" s="78"/>
      <c r="FD132" s="78"/>
      <c r="FE132" s="78"/>
      <c r="FF132" s="78"/>
      <c r="FG132" s="78"/>
      <c r="FH132" s="78"/>
      <c r="FI132" s="78"/>
      <c r="FJ132" s="78"/>
      <c r="FK132" s="78"/>
      <c r="FL132" s="79"/>
    </row>
    <row r="133" spans="1:168" ht="10.5" customHeight="1">
      <c r="A133" s="205" t="s">
        <v>134</v>
      </c>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80" t="s">
        <v>135</v>
      </c>
      <c r="BR133" s="70"/>
      <c r="BS133" s="70"/>
      <c r="BT133" s="70"/>
      <c r="BU133" s="70"/>
      <c r="BV133" s="70"/>
      <c r="BW133" s="70"/>
      <c r="BX133" s="71"/>
      <c r="BY133" s="69" t="s">
        <v>41</v>
      </c>
      <c r="BZ133" s="70"/>
      <c r="CA133" s="70"/>
      <c r="CB133" s="70"/>
      <c r="CC133" s="70"/>
      <c r="CD133" s="70"/>
      <c r="CE133" s="70"/>
      <c r="CF133" s="70"/>
      <c r="CG133" s="70"/>
      <c r="CH133" s="70"/>
      <c r="CI133" s="70"/>
      <c r="CJ133" s="70"/>
      <c r="CK133" s="71"/>
      <c r="CL133" s="81"/>
      <c r="CM133" s="81"/>
      <c r="CN133" s="81"/>
      <c r="CO133" s="81"/>
      <c r="CP133" s="81"/>
      <c r="CQ133" s="81"/>
      <c r="CR133" s="81"/>
      <c r="CS133" s="81"/>
      <c r="CT133" s="81"/>
      <c r="CU133" s="81"/>
      <c r="CV133" s="81"/>
      <c r="CW133" s="81"/>
      <c r="CX133" s="81"/>
      <c r="CY133" s="81"/>
      <c r="CZ133" s="81"/>
      <c r="DA133" s="81"/>
      <c r="DB133" s="69"/>
      <c r="DC133" s="70"/>
      <c r="DD133" s="70"/>
      <c r="DE133" s="70"/>
      <c r="DF133" s="70"/>
      <c r="DG133" s="70"/>
      <c r="DH133" s="70"/>
      <c r="DI133" s="70"/>
      <c r="DJ133" s="70"/>
      <c r="DK133" s="70"/>
      <c r="DL133" s="71"/>
      <c r="DM133" s="77"/>
      <c r="DN133" s="78"/>
      <c r="DO133" s="78"/>
      <c r="DP133" s="78"/>
      <c r="DQ133" s="78"/>
      <c r="DR133" s="78"/>
      <c r="DS133" s="78"/>
      <c r="DT133" s="78"/>
      <c r="DU133" s="78"/>
      <c r="DV133" s="78"/>
      <c r="DW133" s="78"/>
      <c r="DX133" s="78"/>
      <c r="DY133" s="103"/>
      <c r="DZ133" s="77"/>
      <c r="EA133" s="78"/>
      <c r="EB133" s="78"/>
      <c r="EC133" s="78"/>
      <c r="ED133" s="78"/>
      <c r="EE133" s="78"/>
      <c r="EF133" s="78"/>
      <c r="EG133" s="78"/>
      <c r="EH133" s="78"/>
      <c r="EI133" s="78"/>
      <c r="EJ133" s="78"/>
      <c r="EK133" s="78"/>
      <c r="EL133" s="103"/>
      <c r="EM133" s="77"/>
      <c r="EN133" s="78"/>
      <c r="EO133" s="78"/>
      <c r="EP133" s="78"/>
      <c r="EQ133" s="78"/>
      <c r="ER133" s="78"/>
      <c r="ES133" s="78"/>
      <c r="ET133" s="78"/>
      <c r="EU133" s="78"/>
      <c r="EV133" s="78"/>
      <c r="EW133" s="78"/>
      <c r="EX133" s="78"/>
      <c r="EY133" s="103"/>
      <c r="EZ133" s="77" t="s">
        <v>41</v>
      </c>
      <c r="FA133" s="78"/>
      <c r="FB133" s="78"/>
      <c r="FC133" s="78"/>
      <c r="FD133" s="78"/>
      <c r="FE133" s="78"/>
      <c r="FF133" s="78"/>
      <c r="FG133" s="78"/>
      <c r="FH133" s="78"/>
      <c r="FI133" s="78"/>
      <c r="FJ133" s="78"/>
      <c r="FK133" s="78"/>
      <c r="FL133" s="79"/>
    </row>
    <row r="134" spans="1:168" ht="21.75" customHeight="1">
      <c r="A134" s="216" t="s">
        <v>136</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7"/>
      <c r="AY134" s="217"/>
      <c r="AZ134" s="217"/>
      <c r="BA134" s="217"/>
      <c r="BB134" s="217"/>
      <c r="BC134" s="217"/>
      <c r="BD134" s="217"/>
      <c r="BE134" s="217"/>
      <c r="BF134" s="217"/>
      <c r="BG134" s="217"/>
      <c r="BH134" s="217"/>
      <c r="BI134" s="217"/>
      <c r="BJ134" s="217"/>
      <c r="BK134" s="217"/>
      <c r="BL134" s="217"/>
      <c r="BM134" s="217"/>
      <c r="BN134" s="217"/>
      <c r="BO134" s="217"/>
      <c r="BP134" s="217"/>
      <c r="BQ134" s="80" t="s">
        <v>137</v>
      </c>
      <c r="BR134" s="70"/>
      <c r="BS134" s="70"/>
      <c r="BT134" s="70"/>
      <c r="BU134" s="70"/>
      <c r="BV134" s="70"/>
      <c r="BW134" s="70"/>
      <c r="BX134" s="71"/>
      <c r="BY134" s="69" t="s">
        <v>138</v>
      </c>
      <c r="BZ134" s="70"/>
      <c r="CA134" s="70"/>
      <c r="CB134" s="70"/>
      <c r="CC134" s="70"/>
      <c r="CD134" s="70"/>
      <c r="CE134" s="70"/>
      <c r="CF134" s="70"/>
      <c r="CG134" s="70"/>
      <c r="CH134" s="70"/>
      <c r="CI134" s="70"/>
      <c r="CJ134" s="70"/>
      <c r="CK134" s="71"/>
      <c r="CL134" s="81"/>
      <c r="CM134" s="81"/>
      <c r="CN134" s="81"/>
      <c r="CO134" s="81"/>
      <c r="CP134" s="81"/>
      <c r="CQ134" s="81"/>
      <c r="CR134" s="81"/>
      <c r="CS134" s="81"/>
      <c r="CT134" s="81"/>
      <c r="CU134" s="81"/>
      <c r="CV134" s="81"/>
      <c r="CW134" s="81"/>
      <c r="CX134" s="81"/>
      <c r="CY134" s="81"/>
      <c r="CZ134" s="81"/>
      <c r="DA134" s="81"/>
      <c r="DB134" s="69"/>
      <c r="DC134" s="70"/>
      <c r="DD134" s="70"/>
      <c r="DE134" s="70"/>
      <c r="DF134" s="70"/>
      <c r="DG134" s="70"/>
      <c r="DH134" s="70"/>
      <c r="DI134" s="70"/>
      <c r="DJ134" s="70"/>
      <c r="DK134" s="70"/>
      <c r="DL134" s="71"/>
      <c r="DM134" s="77"/>
      <c r="DN134" s="78"/>
      <c r="DO134" s="78"/>
      <c r="DP134" s="78"/>
      <c r="DQ134" s="78"/>
      <c r="DR134" s="78"/>
      <c r="DS134" s="78"/>
      <c r="DT134" s="78"/>
      <c r="DU134" s="78"/>
      <c r="DV134" s="78"/>
      <c r="DW134" s="78"/>
      <c r="DX134" s="78"/>
      <c r="DY134" s="103"/>
      <c r="DZ134" s="77"/>
      <c r="EA134" s="78"/>
      <c r="EB134" s="78"/>
      <c r="EC134" s="78"/>
      <c r="ED134" s="78"/>
      <c r="EE134" s="78"/>
      <c r="EF134" s="78"/>
      <c r="EG134" s="78"/>
      <c r="EH134" s="78"/>
      <c r="EI134" s="78"/>
      <c r="EJ134" s="78"/>
      <c r="EK134" s="78"/>
      <c r="EL134" s="103"/>
      <c r="EM134" s="77"/>
      <c r="EN134" s="78"/>
      <c r="EO134" s="78"/>
      <c r="EP134" s="78"/>
      <c r="EQ134" s="78"/>
      <c r="ER134" s="78"/>
      <c r="ES134" s="78"/>
      <c r="ET134" s="78"/>
      <c r="EU134" s="78"/>
      <c r="EV134" s="78"/>
      <c r="EW134" s="78"/>
      <c r="EX134" s="78"/>
      <c r="EY134" s="103"/>
      <c r="EZ134" s="77" t="s">
        <v>41</v>
      </c>
      <c r="FA134" s="78"/>
      <c r="FB134" s="78"/>
      <c r="FC134" s="78"/>
      <c r="FD134" s="78"/>
      <c r="FE134" s="78"/>
      <c r="FF134" s="78"/>
      <c r="FG134" s="78"/>
      <c r="FH134" s="78"/>
      <c r="FI134" s="78"/>
      <c r="FJ134" s="78"/>
      <c r="FK134" s="78"/>
      <c r="FL134" s="79"/>
    </row>
    <row r="135" spans="1:168" ht="10.5" customHeight="1">
      <c r="A135" s="216" t="s">
        <v>139</v>
      </c>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c r="BO135" s="217"/>
      <c r="BP135" s="217"/>
      <c r="BQ135" s="80" t="s">
        <v>140</v>
      </c>
      <c r="BR135" s="70"/>
      <c r="BS135" s="70"/>
      <c r="BT135" s="70"/>
      <c r="BU135" s="70"/>
      <c r="BV135" s="70"/>
      <c r="BW135" s="70"/>
      <c r="BX135" s="71"/>
      <c r="BY135" s="69" t="s">
        <v>141</v>
      </c>
      <c r="BZ135" s="70"/>
      <c r="CA135" s="70"/>
      <c r="CB135" s="70"/>
      <c r="CC135" s="70"/>
      <c r="CD135" s="70"/>
      <c r="CE135" s="70"/>
      <c r="CF135" s="70"/>
      <c r="CG135" s="70"/>
      <c r="CH135" s="70"/>
      <c r="CI135" s="70"/>
      <c r="CJ135" s="70"/>
      <c r="CK135" s="71"/>
      <c r="CL135" s="81"/>
      <c r="CM135" s="81"/>
      <c r="CN135" s="81"/>
      <c r="CO135" s="81"/>
      <c r="CP135" s="81"/>
      <c r="CQ135" s="81"/>
      <c r="CR135" s="81"/>
      <c r="CS135" s="81"/>
      <c r="CT135" s="81"/>
      <c r="CU135" s="81"/>
      <c r="CV135" s="81"/>
      <c r="CW135" s="81"/>
      <c r="CX135" s="81"/>
      <c r="CY135" s="81"/>
      <c r="CZ135" s="81"/>
      <c r="DA135" s="81"/>
      <c r="DB135" s="69"/>
      <c r="DC135" s="70"/>
      <c r="DD135" s="70"/>
      <c r="DE135" s="70"/>
      <c r="DF135" s="70"/>
      <c r="DG135" s="70"/>
      <c r="DH135" s="70"/>
      <c r="DI135" s="70"/>
      <c r="DJ135" s="70"/>
      <c r="DK135" s="70"/>
      <c r="DL135" s="71"/>
      <c r="DM135" s="77"/>
      <c r="DN135" s="78"/>
      <c r="DO135" s="78"/>
      <c r="DP135" s="78"/>
      <c r="DQ135" s="78"/>
      <c r="DR135" s="78"/>
      <c r="DS135" s="78"/>
      <c r="DT135" s="78"/>
      <c r="DU135" s="78"/>
      <c r="DV135" s="78"/>
      <c r="DW135" s="78"/>
      <c r="DX135" s="78"/>
      <c r="DY135" s="103"/>
      <c r="DZ135" s="77"/>
      <c r="EA135" s="78"/>
      <c r="EB135" s="78"/>
      <c r="EC135" s="78"/>
      <c r="ED135" s="78"/>
      <c r="EE135" s="78"/>
      <c r="EF135" s="78"/>
      <c r="EG135" s="78"/>
      <c r="EH135" s="78"/>
      <c r="EI135" s="78"/>
      <c r="EJ135" s="78"/>
      <c r="EK135" s="78"/>
      <c r="EL135" s="103"/>
      <c r="EM135" s="77"/>
      <c r="EN135" s="78"/>
      <c r="EO135" s="78"/>
      <c r="EP135" s="78"/>
      <c r="EQ135" s="78"/>
      <c r="ER135" s="78"/>
      <c r="ES135" s="78"/>
      <c r="ET135" s="78"/>
      <c r="EU135" s="78"/>
      <c r="EV135" s="78"/>
      <c r="EW135" s="78"/>
      <c r="EX135" s="78"/>
      <c r="EY135" s="103"/>
      <c r="EZ135" s="77" t="s">
        <v>41</v>
      </c>
      <c r="FA135" s="78"/>
      <c r="FB135" s="78"/>
      <c r="FC135" s="78"/>
      <c r="FD135" s="78"/>
      <c r="FE135" s="78"/>
      <c r="FF135" s="78"/>
      <c r="FG135" s="78"/>
      <c r="FH135" s="78"/>
      <c r="FI135" s="78"/>
      <c r="FJ135" s="78"/>
      <c r="FK135" s="78"/>
      <c r="FL135" s="79"/>
    </row>
    <row r="136" spans="1:168" ht="21.75" customHeight="1">
      <c r="A136" s="216" t="s">
        <v>142</v>
      </c>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80" t="s">
        <v>143</v>
      </c>
      <c r="BR136" s="70"/>
      <c r="BS136" s="70"/>
      <c r="BT136" s="70"/>
      <c r="BU136" s="70"/>
      <c r="BV136" s="70"/>
      <c r="BW136" s="70"/>
      <c r="BX136" s="71"/>
      <c r="BY136" s="69" t="s">
        <v>144</v>
      </c>
      <c r="BZ136" s="70"/>
      <c r="CA136" s="70"/>
      <c r="CB136" s="70"/>
      <c r="CC136" s="70"/>
      <c r="CD136" s="70"/>
      <c r="CE136" s="70"/>
      <c r="CF136" s="70"/>
      <c r="CG136" s="70"/>
      <c r="CH136" s="70"/>
      <c r="CI136" s="70"/>
      <c r="CJ136" s="70"/>
      <c r="CK136" s="71"/>
      <c r="CL136" s="81"/>
      <c r="CM136" s="81"/>
      <c r="CN136" s="81"/>
      <c r="CO136" s="81"/>
      <c r="CP136" s="81"/>
      <c r="CQ136" s="81"/>
      <c r="CR136" s="81"/>
      <c r="CS136" s="81"/>
      <c r="CT136" s="81"/>
      <c r="CU136" s="81"/>
      <c r="CV136" s="81"/>
      <c r="CW136" s="81"/>
      <c r="CX136" s="81"/>
      <c r="CY136" s="81"/>
      <c r="CZ136" s="81"/>
      <c r="DA136" s="81"/>
      <c r="DB136" s="69"/>
      <c r="DC136" s="70"/>
      <c r="DD136" s="70"/>
      <c r="DE136" s="70"/>
      <c r="DF136" s="70"/>
      <c r="DG136" s="70"/>
      <c r="DH136" s="70"/>
      <c r="DI136" s="70"/>
      <c r="DJ136" s="70"/>
      <c r="DK136" s="70"/>
      <c r="DL136" s="71"/>
      <c r="DM136" s="77"/>
      <c r="DN136" s="78"/>
      <c r="DO136" s="78"/>
      <c r="DP136" s="78"/>
      <c r="DQ136" s="78"/>
      <c r="DR136" s="78"/>
      <c r="DS136" s="78"/>
      <c r="DT136" s="78"/>
      <c r="DU136" s="78"/>
      <c r="DV136" s="78"/>
      <c r="DW136" s="78"/>
      <c r="DX136" s="78"/>
      <c r="DY136" s="103"/>
      <c r="DZ136" s="77"/>
      <c r="EA136" s="78"/>
      <c r="EB136" s="78"/>
      <c r="EC136" s="78"/>
      <c r="ED136" s="78"/>
      <c r="EE136" s="78"/>
      <c r="EF136" s="78"/>
      <c r="EG136" s="78"/>
      <c r="EH136" s="78"/>
      <c r="EI136" s="78"/>
      <c r="EJ136" s="78"/>
      <c r="EK136" s="78"/>
      <c r="EL136" s="103"/>
      <c r="EM136" s="77"/>
      <c r="EN136" s="78"/>
      <c r="EO136" s="78"/>
      <c r="EP136" s="78"/>
      <c r="EQ136" s="78"/>
      <c r="ER136" s="78"/>
      <c r="ES136" s="78"/>
      <c r="ET136" s="78"/>
      <c r="EU136" s="78"/>
      <c r="EV136" s="78"/>
      <c r="EW136" s="78"/>
      <c r="EX136" s="78"/>
      <c r="EY136" s="103"/>
      <c r="EZ136" s="77" t="s">
        <v>41</v>
      </c>
      <c r="FA136" s="78"/>
      <c r="FB136" s="78"/>
      <c r="FC136" s="78"/>
      <c r="FD136" s="78"/>
      <c r="FE136" s="78"/>
      <c r="FF136" s="78"/>
      <c r="FG136" s="78"/>
      <c r="FH136" s="78"/>
      <c r="FI136" s="78"/>
      <c r="FJ136" s="78"/>
      <c r="FK136" s="78"/>
      <c r="FL136" s="79"/>
    </row>
    <row r="137" spans="1:168" ht="10.5" customHeight="1">
      <c r="A137" s="205" t="s">
        <v>145</v>
      </c>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80" t="s">
        <v>146</v>
      </c>
      <c r="BR137" s="70"/>
      <c r="BS137" s="70"/>
      <c r="BT137" s="70"/>
      <c r="BU137" s="70"/>
      <c r="BV137" s="70"/>
      <c r="BW137" s="70"/>
      <c r="BX137" s="71"/>
      <c r="BY137" s="69" t="s">
        <v>41</v>
      </c>
      <c r="BZ137" s="70"/>
      <c r="CA137" s="70"/>
      <c r="CB137" s="70"/>
      <c r="CC137" s="70"/>
      <c r="CD137" s="70"/>
      <c r="CE137" s="70"/>
      <c r="CF137" s="70"/>
      <c r="CG137" s="70"/>
      <c r="CH137" s="70"/>
      <c r="CI137" s="70"/>
      <c r="CJ137" s="70"/>
      <c r="CK137" s="71"/>
      <c r="CL137" s="81"/>
      <c r="CM137" s="81"/>
      <c r="CN137" s="81"/>
      <c r="CO137" s="81"/>
      <c r="CP137" s="81"/>
      <c r="CQ137" s="81"/>
      <c r="CR137" s="81"/>
      <c r="CS137" s="81"/>
      <c r="CT137" s="81"/>
      <c r="CU137" s="81"/>
      <c r="CV137" s="81"/>
      <c r="CW137" s="81"/>
      <c r="CX137" s="81"/>
      <c r="CY137" s="81"/>
      <c r="CZ137" s="81"/>
      <c r="DA137" s="81"/>
      <c r="DB137" s="69"/>
      <c r="DC137" s="70"/>
      <c r="DD137" s="70"/>
      <c r="DE137" s="70"/>
      <c r="DF137" s="70"/>
      <c r="DG137" s="70"/>
      <c r="DH137" s="70"/>
      <c r="DI137" s="70"/>
      <c r="DJ137" s="70"/>
      <c r="DK137" s="70"/>
      <c r="DL137" s="71"/>
      <c r="DM137" s="77"/>
      <c r="DN137" s="78"/>
      <c r="DO137" s="78"/>
      <c r="DP137" s="78"/>
      <c r="DQ137" s="78"/>
      <c r="DR137" s="78"/>
      <c r="DS137" s="78"/>
      <c r="DT137" s="78"/>
      <c r="DU137" s="78"/>
      <c r="DV137" s="78"/>
      <c r="DW137" s="78"/>
      <c r="DX137" s="78"/>
      <c r="DY137" s="103"/>
      <c r="DZ137" s="77"/>
      <c r="EA137" s="78"/>
      <c r="EB137" s="78"/>
      <c r="EC137" s="78"/>
      <c r="ED137" s="78"/>
      <c r="EE137" s="78"/>
      <c r="EF137" s="78"/>
      <c r="EG137" s="78"/>
      <c r="EH137" s="78"/>
      <c r="EI137" s="78"/>
      <c r="EJ137" s="78"/>
      <c r="EK137" s="78"/>
      <c r="EL137" s="103"/>
      <c r="EM137" s="77"/>
      <c r="EN137" s="78"/>
      <c r="EO137" s="78"/>
      <c r="EP137" s="78"/>
      <c r="EQ137" s="78"/>
      <c r="ER137" s="78"/>
      <c r="ES137" s="78"/>
      <c r="ET137" s="78"/>
      <c r="EU137" s="78"/>
      <c r="EV137" s="78"/>
      <c r="EW137" s="78"/>
      <c r="EX137" s="78"/>
      <c r="EY137" s="103"/>
      <c r="EZ137" s="77" t="s">
        <v>41</v>
      </c>
      <c r="FA137" s="78"/>
      <c r="FB137" s="78"/>
      <c r="FC137" s="78"/>
      <c r="FD137" s="78"/>
      <c r="FE137" s="78"/>
      <c r="FF137" s="78"/>
      <c r="FG137" s="78"/>
      <c r="FH137" s="78"/>
      <c r="FI137" s="78"/>
      <c r="FJ137" s="78"/>
      <c r="FK137" s="78"/>
      <c r="FL137" s="79"/>
    </row>
    <row r="138" spans="1:168" ht="21.75" customHeight="1">
      <c r="A138" s="216" t="s">
        <v>147</v>
      </c>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217"/>
      <c r="BE138" s="217"/>
      <c r="BF138" s="217"/>
      <c r="BG138" s="217"/>
      <c r="BH138" s="217"/>
      <c r="BI138" s="217"/>
      <c r="BJ138" s="217"/>
      <c r="BK138" s="217"/>
      <c r="BL138" s="217"/>
      <c r="BM138" s="217"/>
      <c r="BN138" s="217"/>
      <c r="BO138" s="217"/>
      <c r="BP138" s="217"/>
      <c r="BQ138" s="80" t="s">
        <v>148</v>
      </c>
      <c r="BR138" s="70"/>
      <c r="BS138" s="70"/>
      <c r="BT138" s="70"/>
      <c r="BU138" s="70"/>
      <c r="BV138" s="70"/>
      <c r="BW138" s="70"/>
      <c r="BX138" s="71"/>
      <c r="BY138" s="69" t="s">
        <v>149</v>
      </c>
      <c r="BZ138" s="70"/>
      <c r="CA138" s="70"/>
      <c r="CB138" s="70"/>
      <c r="CC138" s="70"/>
      <c r="CD138" s="70"/>
      <c r="CE138" s="70"/>
      <c r="CF138" s="70"/>
      <c r="CG138" s="70"/>
      <c r="CH138" s="70"/>
      <c r="CI138" s="70"/>
      <c r="CJ138" s="70"/>
      <c r="CK138" s="71"/>
      <c r="CL138" s="81"/>
      <c r="CM138" s="81"/>
      <c r="CN138" s="81"/>
      <c r="CO138" s="81"/>
      <c r="CP138" s="81"/>
      <c r="CQ138" s="81"/>
      <c r="CR138" s="81"/>
      <c r="CS138" s="81"/>
      <c r="CT138" s="81"/>
      <c r="CU138" s="81"/>
      <c r="CV138" s="81"/>
      <c r="CW138" s="81"/>
      <c r="CX138" s="81"/>
      <c r="CY138" s="81"/>
      <c r="CZ138" s="81"/>
      <c r="DA138" s="81"/>
      <c r="DB138" s="69"/>
      <c r="DC138" s="70"/>
      <c r="DD138" s="70"/>
      <c r="DE138" s="70"/>
      <c r="DF138" s="70"/>
      <c r="DG138" s="70"/>
      <c r="DH138" s="70"/>
      <c r="DI138" s="70"/>
      <c r="DJ138" s="70"/>
      <c r="DK138" s="70"/>
      <c r="DL138" s="71"/>
      <c r="DM138" s="77"/>
      <c r="DN138" s="78"/>
      <c r="DO138" s="78"/>
      <c r="DP138" s="78"/>
      <c r="DQ138" s="78"/>
      <c r="DR138" s="78"/>
      <c r="DS138" s="78"/>
      <c r="DT138" s="78"/>
      <c r="DU138" s="78"/>
      <c r="DV138" s="78"/>
      <c r="DW138" s="78"/>
      <c r="DX138" s="78"/>
      <c r="DY138" s="103"/>
      <c r="DZ138" s="77"/>
      <c r="EA138" s="78"/>
      <c r="EB138" s="78"/>
      <c r="EC138" s="78"/>
      <c r="ED138" s="78"/>
      <c r="EE138" s="78"/>
      <c r="EF138" s="78"/>
      <c r="EG138" s="78"/>
      <c r="EH138" s="78"/>
      <c r="EI138" s="78"/>
      <c r="EJ138" s="78"/>
      <c r="EK138" s="78"/>
      <c r="EL138" s="103"/>
      <c r="EM138" s="77"/>
      <c r="EN138" s="78"/>
      <c r="EO138" s="78"/>
      <c r="EP138" s="78"/>
      <c r="EQ138" s="78"/>
      <c r="ER138" s="78"/>
      <c r="ES138" s="78"/>
      <c r="ET138" s="78"/>
      <c r="EU138" s="78"/>
      <c r="EV138" s="78"/>
      <c r="EW138" s="78"/>
      <c r="EX138" s="78"/>
      <c r="EY138" s="103"/>
      <c r="EZ138" s="77" t="s">
        <v>41</v>
      </c>
      <c r="FA138" s="78"/>
      <c r="FB138" s="78"/>
      <c r="FC138" s="78"/>
      <c r="FD138" s="78"/>
      <c r="FE138" s="78"/>
      <c r="FF138" s="78"/>
      <c r="FG138" s="78"/>
      <c r="FH138" s="78"/>
      <c r="FI138" s="78"/>
      <c r="FJ138" s="78"/>
      <c r="FK138" s="78"/>
      <c r="FL138" s="79"/>
    </row>
    <row r="139" spans="1:168" ht="12.75" customHeight="1">
      <c r="A139" s="205" t="s">
        <v>150</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06"/>
      <c r="BO139" s="206"/>
      <c r="BP139" s="206"/>
      <c r="BQ139" s="80" t="s">
        <v>151</v>
      </c>
      <c r="BR139" s="70"/>
      <c r="BS139" s="70"/>
      <c r="BT139" s="70"/>
      <c r="BU139" s="70"/>
      <c r="BV139" s="70"/>
      <c r="BW139" s="70"/>
      <c r="BX139" s="71"/>
      <c r="BY139" s="69" t="s">
        <v>41</v>
      </c>
      <c r="BZ139" s="70"/>
      <c r="CA139" s="70"/>
      <c r="CB139" s="70"/>
      <c r="CC139" s="70"/>
      <c r="CD139" s="70"/>
      <c r="CE139" s="70"/>
      <c r="CF139" s="70"/>
      <c r="CG139" s="70"/>
      <c r="CH139" s="70"/>
      <c r="CI139" s="70"/>
      <c r="CJ139" s="70"/>
      <c r="CK139" s="71"/>
      <c r="CL139" s="81"/>
      <c r="CM139" s="81"/>
      <c r="CN139" s="81"/>
      <c r="CO139" s="81"/>
      <c r="CP139" s="81"/>
      <c r="CQ139" s="81"/>
      <c r="CR139" s="81"/>
      <c r="CS139" s="81"/>
      <c r="CT139" s="81"/>
      <c r="CU139" s="81"/>
      <c r="CV139" s="81"/>
      <c r="CW139" s="81"/>
      <c r="CX139" s="81"/>
      <c r="CY139" s="81"/>
      <c r="CZ139" s="81"/>
      <c r="DA139" s="81"/>
      <c r="DB139" s="69"/>
      <c r="DC139" s="70"/>
      <c r="DD139" s="70"/>
      <c r="DE139" s="70"/>
      <c r="DF139" s="70"/>
      <c r="DG139" s="70"/>
      <c r="DH139" s="70"/>
      <c r="DI139" s="70"/>
      <c r="DJ139" s="70"/>
      <c r="DK139" s="70"/>
      <c r="DL139" s="71"/>
      <c r="DM139" s="77"/>
      <c r="DN139" s="78"/>
      <c r="DO139" s="78"/>
      <c r="DP139" s="78"/>
      <c r="DQ139" s="78"/>
      <c r="DR139" s="78"/>
      <c r="DS139" s="78"/>
      <c r="DT139" s="78"/>
      <c r="DU139" s="78"/>
      <c r="DV139" s="78"/>
      <c r="DW139" s="78"/>
      <c r="DX139" s="78"/>
      <c r="DY139" s="103"/>
      <c r="DZ139" s="77"/>
      <c r="EA139" s="78"/>
      <c r="EB139" s="78"/>
      <c r="EC139" s="78"/>
      <c r="ED139" s="78"/>
      <c r="EE139" s="78"/>
      <c r="EF139" s="78"/>
      <c r="EG139" s="78"/>
      <c r="EH139" s="78"/>
      <c r="EI139" s="78"/>
      <c r="EJ139" s="78"/>
      <c r="EK139" s="78"/>
      <c r="EL139" s="103"/>
      <c r="EM139" s="77"/>
      <c r="EN139" s="78"/>
      <c r="EO139" s="78"/>
      <c r="EP139" s="78"/>
      <c r="EQ139" s="78"/>
      <c r="ER139" s="78"/>
      <c r="ES139" s="78"/>
      <c r="ET139" s="78"/>
      <c r="EU139" s="78"/>
      <c r="EV139" s="78"/>
      <c r="EW139" s="78"/>
      <c r="EX139" s="78"/>
      <c r="EY139" s="103"/>
      <c r="EZ139" s="77"/>
      <c r="FA139" s="78"/>
      <c r="FB139" s="78"/>
      <c r="FC139" s="78"/>
      <c r="FD139" s="78"/>
      <c r="FE139" s="78"/>
      <c r="FF139" s="78"/>
      <c r="FG139" s="78"/>
      <c r="FH139" s="78"/>
      <c r="FI139" s="78"/>
      <c r="FJ139" s="78"/>
      <c r="FK139" s="78"/>
      <c r="FL139" s="79"/>
    </row>
    <row r="140" spans="1:168" ht="21.75" customHeight="1">
      <c r="A140" s="216" t="s">
        <v>152</v>
      </c>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c r="AW140" s="217"/>
      <c r="AX140" s="217"/>
      <c r="AY140" s="217"/>
      <c r="AZ140" s="217"/>
      <c r="BA140" s="217"/>
      <c r="BB140" s="217"/>
      <c r="BC140" s="217"/>
      <c r="BD140" s="217"/>
      <c r="BE140" s="217"/>
      <c r="BF140" s="217"/>
      <c r="BG140" s="217"/>
      <c r="BH140" s="217"/>
      <c r="BI140" s="217"/>
      <c r="BJ140" s="217"/>
      <c r="BK140" s="217"/>
      <c r="BL140" s="217"/>
      <c r="BM140" s="217"/>
      <c r="BN140" s="217"/>
      <c r="BO140" s="217"/>
      <c r="BP140" s="217"/>
      <c r="BQ140" s="80" t="s">
        <v>153</v>
      </c>
      <c r="BR140" s="70"/>
      <c r="BS140" s="70"/>
      <c r="BT140" s="70"/>
      <c r="BU140" s="70"/>
      <c r="BV140" s="70"/>
      <c r="BW140" s="70"/>
      <c r="BX140" s="71"/>
      <c r="BY140" s="69" t="s">
        <v>154</v>
      </c>
      <c r="BZ140" s="70"/>
      <c r="CA140" s="70"/>
      <c r="CB140" s="70"/>
      <c r="CC140" s="70"/>
      <c r="CD140" s="70"/>
      <c r="CE140" s="70"/>
      <c r="CF140" s="70"/>
      <c r="CG140" s="70"/>
      <c r="CH140" s="70"/>
      <c r="CI140" s="70"/>
      <c r="CJ140" s="70"/>
      <c r="CK140" s="71"/>
      <c r="CL140" s="81"/>
      <c r="CM140" s="81"/>
      <c r="CN140" s="81"/>
      <c r="CO140" s="81"/>
      <c r="CP140" s="81"/>
      <c r="CQ140" s="81"/>
      <c r="CR140" s="81"/>
      <c r="CS140" s="81"/>
      <c r="CT140" s="81"/>
      <c r="CU140" s="81"/>
      <c r="CV140" s="81"/>
      <c r="CW140" s="81"/>
      <c r="CX140" s="81"/>
      <c r="CY140" s="81"/>
      <c r="CZ140" s="81"/>
      <c r="DA140" s="81"/>
      <c r="DB140" s="69"/>
      <c r="DC140" s="70"/>
      <c r="DD140" s="70"/>
      <c r="DE140" s="70"/>
      <c r="DF140" s="70"/>
      <c r="DG140" s="70"/>
      <c r="DH140" s="70"/>
      <c r="DI140" s="70"/>
      <c r="DJ140" s="70"/>
      <c r="DK140" s="70"/>
      <c r="DL140" s="71"/>
      <c r="DM140" s="77"/>
      <c r="DN140" s="78"/>
      <c r="DO140" s="78"/>
      <c r="DP140" s="78"/>
      <c r="DQ140" s="78"/>
      <c r="DR140" s="78"/>
      <c r="DS140" s="78"/>
      <c r="DT140" s="78"/>
      <c r="DU140" s="78"/>
      <c r="DV140" s="78"/>
      <c r="DW140" s="78"/>
      <c r="DX140" s="78"/>
      <c r="DY140" s="103"/>
      <c r="DZ140" s="77"/>
      <c r="EA140" s="78"/>
      <c r="EB140" s="78"/>
      <c r="EC140" s="78"/>
      <c r="ED140" s="78"/>
      <c r="EE140" s="78"/>
      <c r="EF140" s="78"/>
      <c r="EG140" s="78"/>
      <c r="EH140" s="78"/>
      <c r="EI140" s="78"/>
      <c r="EJ140" s="78"/>
      <c r="EK140" s="78"/>
      <c r="EL140" s="103"/>
      <c r="EM140" s="77"/>
      <c r="EN140" s="78"/>
      <c r="EO140" s="78"/>
      <c r="EP140" s="78"/>
      <c r="EQ140" s="78"/>
      <c r="ER140" s="78"/>
      <c r="ES140" s="78"/>
      <c r="ET140" s="78"/>
      <c r="EU140" s="78"/>
      <c r="EV140" s="78"/>
      <c r="EW140" s="78"/>
      <c r="EX140" s="78"/>
      <c r="EY140" s="103"/>
      <c r="EZ140" s="77"/>
      <c r="FA140" s="78"/>
      <c r="FB140" s="78"/>
      <c r="FC140" s="78"/>
      <c r="FD140" s="78"/>
      <c r="FE140" s="78"/>
      <c r="FF140" s="78"/>
      <c r="FG140" s="78"/>
      <c r="FH140" s="78"/>
      <c r="FI140" s="78"/>
      <c r="FJ140" s="78"/>
      <c r="FK140" s="78"/>
      <c r="FL140" s="79"/>
    </row>
    <row r="141" spans="1:168" ht="10.5" customHeight="1" thickBot="1">
      <c r="A141" s="216" t="s">
        <v>155</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217"/>
      <c r="BE141" s="217"/>
      <c r="BF141" s="217"/>
      <c r="BG141" s="217"/>
      <c r="BH141" s="217"/>
      <c r="BI141" s="217"/>
      <c r="BJ141" s="217"/>
      <c r="BK141" s="217"/>
      <c r="BL141" s="217"/>
      <c r="BM141" s="217"/>
      <c r="BN141" s="217"/>
      <c r="BO141" s="217"/>
      <c r="BP141" s="217"/>
      <c r="BQ141" s="108" t="s">
        <v>156</v>
      </c>
      <c r="BR141" s="84"/>
      <c r="BS141" s="84"/>
      <c r="BT141" s="84"/>
      <c r="BU141" s="84"/>
      <c r="BV141" s="84"/>
      <c r="BW141" s="84"/>
      <c r="BX141" s="85"/>
      <c r="BY141" s="83" t="s">
        <v>157</v>
      </c>
      <c r="BZ141" s="84"/>
      <c r="CA141" s="84"/>
      <c r="CB141" s="84"/>
      <c r="CC141" s="84"/>
      <c r="CD141" s="84"/>
      <c r="CE141" s="84"/>
      <c r="CF141" s="84"/>
      <c r="CG141" s="84"/>
      <c r="CH141" s="84"/>
      <c r="CI141" s="84"/>
      <c r="CJ141" s="84"/>
      <c r="CK141" s="85"/>
      <c r="CL141" s="81"/>
      <c r="CM141" s="81"/>
      <c r="CN141" s="81"/>
      <c r="CO141" s="81"/>
      <c r="CP141" s="81"/>
      <c r="CQ141" s="81"/>
      <c r="CR141" s="81"/>
      <c r="CS141" s="81"/>
      <c r="CT141" s="81"/>
      <c r="CU141" s="81"/>
      <c r="CV141" s="81"/>
      <c r="CW141" s="81"/>
      <c r="CX141" s="81"/>
      <c r="CY141" s="81"/>
      <c r="CZ141" s="81"/>
      <c r="DA141" s="81"/>
      <c r="DB141" s="312"/>
      <c r="DC141" s="313"/>
      <c r="DD141" s="313"/>
      <c r="DE141" s="313"/>
      <c r="DF141" s="313"/>
      <c r="DG141" s="313"/>
      <c r="DH141" s="313"/>
      <c r="DI141" s="313"/>
      <c r="DJ141" s="313"/>
      <c r="DK141" s="313"/>
      <c r="DL141" s="314"/>
      <c r="DM141" s="95"/>
      <c r="DN141" s="96"/>
      <c r="DO141" s="96"/>
      <c r="DP141" s="96"/>
      <c r="DQ141" s="96"/>
      <c r="DR141" s="96"/>
      <c r="DS141" s="96"/>
      <c r="DT141" s="96"/>
      <c r="DU141" s="96"/>
      <c r="DV141" s="96"/>
      <c r="DW141" s="96"/>
      <c r="DX141" s="96"/>
      <c r="DY141" s="97"/>
      <c r="DZ141" s="95"/>
      <c r="EA141" s="96"/>
      <c r="EB141" s="96"/>
      <c r="EC141" s="96"/>
      <c r="ED141" s="96"/>
      <c r="EE141" s="96"/>
      <c r="EF141" s="96"/>
      <c r="EG141" s="96"/>
      <c r="EH141" s="96"/>
      <c r="EI141" s="96"/>
      <c r="EJ141" s="96"/>
      <c r="EK141" s="96"/>
      <c r="EL141" s="97"/>
      <c r="EM141" s="95"/>
      <c r="EN141" s="96"/>
      <c r="EO141" s="96"/>
      <c r="EP141" s="96"/>
      <c r="EQ141" s="96"/>
      <c r="ER141" s="96"/>
      <c r="ES141" s="96"/>
      <c r="ET141" s="96"/>
      <c r="EU141" s="96"/>
      <c r="EV141" s="96"/>
      <c r="EW141" s="96"/>
      <c r="EX141" s="96"/>
      <c r="EY141" s="97"/>
      <c r="EZ141" s="95"/>
      <c r="FA141" s="96"/>
      <c r="FB141" s="96"/>
      <c r="FC141" s="96"/>
      <c r="FD141" s="96"/>
      <c r="FE141" s="96"/>
      <c r="FF141" s="96"/>
      <c r="FG141" s="96"/>
      <c r="FH141" s="96"/>
      <c r="FI141" s="96"/>
      <c r="FJ141" s="96"/>
      <c r="FK141" s="96"/>
      <c r="FL141" s="98"/>
    </row>
    <row r="142" spans="1:168" ht="21.75" customHeight="1" thickBot="1">
      <c r="A142" s="266" t="s">
        <v>158</v>
      </c>
      <c r="B142" s="248"/>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301" t="s">
        <v>159</v>
      </c>
      <c r="BR142" s="302"/>
      <c r="BS142" s="302"/>
      <c r="BT142" s="302"/>
      <c r="BU142" s="302"/>
      <c r="BV142" s="302"/>
      <c r="BW142" s="302"/>
      <c r="BX142" s="303"/>
      <c r="BY142" s="304" t="s">
        <v>160</v>
      </c>
      <c r="BZ142" s="302"/>
      <c r="CA142" s="302"/>
      <c r="CB142" s="302"/>
      <c r="CC142" s="302"/>
      <c r="CD142" s="302"/>
      <c r="CE142" s="302"/>
      <c r="CF142" s="302"/>
      <c r="CG142" s="302"/>
      <c r="CH142" s="302"/>
      <c r="CI142" s="302"/>
      <c r="CJ142" s="302"/>
      <c r="CK142" s="303"/>
      <c r="CL142" s="81"/>
      <c r="CM142" s="81"/>
      <c r="CN142" s="81"/>
      <c r="CO142" s="81"/>
      <c r="CP142" s="81"/>
      <c r="CQ142" s="81"/>
      <c r="CR142" s="81"/>
      <c r="CS142" s="81"/>
      <c r="CT142" s="81"/>
      <c r="CU142" s="81"/>
      <c r="CV142" s="81"/>
      <c r="CW142" s="81"/>
      <c r="CX142" s="81"/>
      <c r="CY142" s="81"/>
      <c r="CZ142" s="81"/>
      <c r="DA142" s="81"/>
      <c r="DB142" s="116"/>
      <c r="DC142" s="117"/>
      <c r="DD142" s="117"/>
      <c r="DE142" s="117"/>
      <c r="DF142" s="117"/>
      <c r="DG142" s="117"/>
      <c r="DH142" s="117"/>
      <c r="DI142" s="117"/>
      <c r="DJ142" s="117"/>
      <c r="DK142" s="117"/>
      <c r="DL142" s="118"/>
      <c r="DM142" s="331"/>
      <c r="DN142" s="332"/>
      <c r="DO142" s="332"/>
      <c r="DP142" s="332"/>
      <c r="DQ142" s="332"/>
      <c r="DR142" s="332"/>
      <c r="DS142" s="332"/>
      <c r="DT142" s="332"/>
      <c r="DU142" s="332"/>
      <c r="DV142" s="332"/>
      <c r="DW142" s="332"/>
      <c r="DX142" s="332"/>
      <c r="DY142" s="333"/>
      <c r="DZ142" s="296"/>
      <c r="EA142" s="297"/>
      <c r="EB142" s="297"/>
      <c r="EC142" s="297"/>
      <c r="ED142" s="297"/>
      <c r="EE142" s="297"/>
      <c r="EF142" s="297"/>
      <c r="EG142" s="297"/>
      <c r="EH142" s="297"/>
      <c r="EI142" s="297"/>
      <c r="EJ142" s="297"/>
      <c r="EK142" s="297"/>
      <c r="EL142" s="299"/>
      <c r="EM142" s="296"/>
      <c r="EN142" s="297"/>
      <c r="EO142" s="297"/>
      <c r="EP142" s="297"/>
      <c r="EQ142" s="297"/>
      <c r="ER142" s="297"/>
      <c r="ES142" s="297"/>
      <c r="ET142" s="297"/>
      <c r="EU142" s="297"/>
      <c r="EV142" s="297"/>
      <c r="EW142" s="297"/>
      <c r="EX142" s="297"/>
      <c r="EY142" s="299"/>
      <c r="EZ142" s="296"/>
      <c r="FA142" s="297"/>
      <c r="FB142" s="297"/>
      <c r="FC142" s="297"/>
      <c r="FD142" s="297"/>
      <c r="FE142" s="297"/>
      <c r="FF142" s="297"/>
      <c r="FG142" s="297"/>
      <c r="FH142" s="297"/>
      <c r="FI142" s="297"/>
      <c r="FJ142" s="297"/>
      <c r="FK142" s="297"/>
      <c r="FL142" s="298"/>
    </row>
    <row r="143" spans="1:168" ht="20.25" customHeight="1" thickBot="1">
      <c r="A143" s="262" t="s">
        <v>161</v>
      </c>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c r="AY143" s="263"/>
      <c r="AZ143" s="263"/>
      <c r="BA143" s="263"/>
      <c r="BB143" s="263"/>
      <c r="BC143" s="263"/>
      <c r="BD143" s="263"/>
      <c r="BE143" s="263"/>
      <c r="BF143" s="263"/>
      <c r="BG143" s="263"/>
      <c r="BH143" s="263"/>
      <c r="BI143" s="263"/>
      <c r="BJ143" s="263"/>
      <c r="BK143" s="263"/>
      <c r="BL143" s="263"/>
      <c r="BM143" s="263"/>
      <c r="BN143" s="263"/>
      <c r="BO143" s="263"/>
      <c r="BP143" s="264"/>
      <c r="BQ143" s="269" t="s">
        <v>162</v>
      </c>
      <c r="BR143" s="93"/>
      <c r="BS143" s="93"/>
      <c r="BT143" s="93"/>
      <c r="BU143" s="93"/>
      <c r="BV143" s="93"/>
      <c r="BW143" s="93"/>
      <c r="BX143" s="94"/>
      <c r="BY143" s="92" t="s">
        <v>163</v>
      </c>
      <c r="BZ143" s="93"/>
      <c r="CA143" s="93"/>
      <c r="CB143" s="93"/>
      <c r="CC143" s="93"/>
      <c r="CD143" s="93"/>
      <c r="CE143" s="93"/>
      <c r="CF143" s="93"/>
      <c r="CG143" s="93"/>
      <c r="CH143" s="93"/>
      <c r="CI143" s="93"/>
      <c r="CJ143" s="93"/>
      <c r="CK143" s="94"/>
      <c r="CL143" s="92"/>
      <c r="CM143" s="93"/>
      <c r="CN143" s="93"/>
      <c r="CO143" s="93"/>
      <c r="CP143" s="93"/>
      <c r="CQ143" s="93"/>
      <c r="CR143" s="93"/>
      <c r="CS143" s="93"/>
      <c r="CT143" s="93"/>
      <c r="CU143" s="93"/>
      <c r="CV143" s="93"/>
      <c r="CW143" s="93"/>
      <c r="CX143" s="93"/>
      <c r="CY143" s="93"/>
      <c r="CZ143" s="93"/>
      <c r="DA143" s="94"/>
      <c r="DB143" s="92"/>
      <c r="DC143" s="93"/>
      <c r="DD143" s="93"/>
      <c r="DE143" s="93"/>
      <c r="DF143" s="93"/>
      <c r="DG143" s="93"/>
      <c r="DH143" s="93"/>
      <c r="DI143" s="93"/>
      <c r="DJ143" s="93"/>
      <c r="DK143" s="93"/>
      <c r="DL143" s="94"/>
      <c r="DM143" s="86">
        <f>SUM(DM145:DY177)</f>
        <v>5536973.87</v>
      </c>
      <c r="DN143" s="211"/>
      <c r="DO143" s="211"/>
      <c r="DP143" s="211"/>
      <c r="DQ143" s="211"/>
      <c r="DR143" s="211"/>
      <c r="DS143" s="211"/>
      <c r="DT143" s="211"/>
      <c r="DU143" s="211"/>
      <c r="DV143" s="211"/>
      <c r="DW143" s="211"/>
      <c r="DX143" s="211"/>
      <c r="DY143" s="212"/>
      <c r="DZ143" s="86">
        <f>SUM(DZ145:EL177)</f>
        <v>5009680</v>
      </c>
      <c r="EA143" s="87"/>
      <c r="EB143" s="87"/>
      <c r="EC143" s="87"/>
      <c r="ED143" s="87"/>
      <c r="EE143" s="87"/>
      <c r="EF143" s="87"/>
      <c r="EG143" s="87"/>
      <c r="EH143" s="87"/>
      <c r="EI143" s="87"/>
      <c r="EJ143" s="87"/>
      <c r="EK143" s="87"/>
      <c r="EL143" s="88"/>
      <c r="EM143" s="86">
        <f>SUM(EM145:EY177)</f>
        <v>5012300</v>
      </c>
      <c r="EN143" s="87"/>
      <c r="EO143" s="87"/>
      <c r="EP143" s="87"/>
      <c r="EQ143" s="87"/>
      <c r="ER143" s="87"/>
      <c r="ES143" s="87"/>
      <c r="ET143" s="87"/>
      <c r="EU143" s="87"/>
      <c r="EV143" s="87"/>
      <c r="EW143" s="87"/>
      <c r="EX143" s="87"/>
      <c r="EY143" s="88"/>
      <c r="EZ143" s="292"/>
      <c r="FA143" s="87"/>
      <c r="FB143" s="87"/>
      <c r="FC143" s="87"/>
      <c r="FD143" s="87"/>
      <c r="FE143" s="87"/>
      <c r="FF143" s="87"/>
      <c r="FG143" s="87"/>
      <c r="FH143" s="87"/>
      <c r="FI143" s="87"/>
      <c r="FJ143" s="87"/>
      <c r="FK143" s="87"/>
      <c r="FL143" s="293"/>
    </row>
    <row r="144" spans="1:168" ht="11.25" customHeight="1">
      <c r="A144" s="300" t="s">
        <v>164</v>
      </c>
      <c r="B144" s="300"/>
      <c r="C144" s="300"/>
      <c r="D144" s="300"/>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164"/>
      <c r="BR144" s="110"/>
      <c r="BS144" s="110"/>
      <c r="BT144" s="110"/>
      <c r="BU144" s="110"/>
      <c r="BV144" s="110"/>
      <c r="BW144" s="110"/>
      <c r="BX144" s="111"/>
      <c r="BY144" s="109"/>
      <c r="BZ144" s="110"/>
      <c r="CA144" s="110"/>
      <c r="CB144" s="110"/>
      <c r="CC144" s="110"/>
      <c r="CD144" s="110"/>
      <c r="CE144" s="110"/>
      <c r="CF144" s="110"/>
      <c r="CG144" s="110"/>
      <c r="CH144" s="110"/>
      <c r="CI144" s="110"/>
      <c r="CJ144" s="110"/>
      <c r="CK144" s="111"/>
      <c r="CL144" s="109"/>
      <c r="CM144" s="110"/>
      <c r="CN144" s="110"/>
      <c r="CO144" s="110"/>
      <c r="CP144" s="110"/>
      <c r="CQ144" s="110"/>
      <c r="CR144" s="110"/>
      <c r="CS144" s="110"/>
      <c r="CT144" s="110"/>
      <c r="CU144" s="110"/>
      <c r="CV144" s="110"/>
      <c r="CW144" s="110"/>
      <c r="CX144" s="110"/>
      <c r="CY144" s="110"/>
      <c r="CZ144" s="110"/>
      <c r="DA144" s="111"/>
      <c r="DB144" s="109"/>
      <c r="DC144" s="110"/>
      <c r="DD144" s="110"/>
      <c r="DE144" s="110"/>
      <c r="DF144" s="110"/>
      <c r="DG144" s="110"/>
      <c r="DH144" s="110"/>
      <c r="DI144" s="110"/>
      <c r="DJ144" s="110"/>
      <c r="DK144" s="110"/>
      <c r="DL144" s="111"/>
      <c r="DM144" s="99"/>
      <c r="DN144" s="100"/>
      <c r="DO144" s="100"/>
      <c r="DP144" s="100"/>
      <c r="DQ144" s="100"/>
      <c r="DR144" s="100"/>
      <c r="DS144" s="100"/>
      <c r="DT144" s="100"/>
      <c r="DU144" s="100"/>
      <c r="DV144" s="100"/>
      <c r="DW144" s="100"/>
      <c r="DX144" s="100"/>
      <c r="DY144" s="101"/>
      <c r="DZ144" s="99"/>
      <c r="EA144" s="100"/>
      <c r="EB144" s="100"/>
      <c r="EC144" s="100"/>
      <c r="ED144" s="100"/>
      <c r="EE144" s="100"/>
      <c r="EF144" s="100"/>
      <c r="EG144" s="100"/>
      <c r="EH144" s="100"/>
      <c r="EI144" s="100"/>
      <c r="EJ144" s="100"/>
      <c r="EK144" s="100"/>
      <c r="EL144" s="101"/>
      <c r="EM144" s="99"/>
      <c r="EN144" s="100"/>
      <c r="EO144" s="100"/>
      <c r="EP144" s="100"/>
      <c r="EQ144" s="100"/>
      <c r="ER144" s="100"/>
      <c r="ES144" s="100"/>
      <c r="ET144" s="100"/>
      <c r="EU144" s="100"/>
      <c r="EV144" s="100"/>
      <c r="EW144" s="100"/>
      <c r="EX144" s="100"/>
      <c r="EY144" s="101"/>
      <c r="EZ144" s="99"/>
      <c r="FA144" s="100"/>
      <c r="FB144" s="100"/>
      <c r="FC144" s="100"/>
      <c r="FD144" s="100"/>
      <c r="FE144" s="100"/>
      <c r="FF144" s="100"/>
      <c r="FG144" s="100"/>
      <c r="FH144" s="100"/>
      <c r="FI144" s="100"/>
      <c r="FJ144" s="100"/>
      <c r="FK144" s="100"/>
      <c r="FL144" s="102"/>
    </row>
    <row r="145" spans="1:168" ht="11.25" customHeight="1">
      <c r="A145" s="72" t="s">
        <v>302</v>
      </c>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3"/>
      <c r="BQ145" s="80" t="s">
        <v>162</v>
      </c>
      <c r="BR145" s="70"/>
      <c r="BS145" s="70"/>
      <c r="BT145" s="70"/>
      <c r="BU145" s="70"/>
      <c r="BV145" s="70"/>
      <c r="BW145" s="70"/>
      <c r="BX145" s="71"/>
      <c r="BY145" s="69" t="s">
        <v>163</v>
      </c>
      <c r="BZ145" s="70"/>
      <c r="CA145" s="70"/>
      <c r="CB145" s="70"/>
      <c r="CC145" s="70"/>
      <c r="CD145" s="70"/>
      <c r="CE145" s="70"/>
      <c r="CF145" s="70"/>
      <c r="CG145" s="70"/>
      <c r="CH145" s="70"/>
      <c r="CI145" s="70"/>
      <c r="CJ145" s="70"/>
      <c r="CK145" s="71"/>
      <c r="CL145" s="81" t="s">
        <v>331</v>
      </c>
      <c r="CM145" s="81"/>
      <c r="CN145" s="81"/>
      <c r="CO145" s="81"/>
      <c r="CP145" s="81"/>
      <c r="CQ145" s="81"/>
      <c r="CR145" s="81"/>
      <c r="CS145" s="81"/>
      <c r="CT145" s="81" t="s">
        <v>313</v>
      </c>
      <c r="CU145" s="81"/>
      <c r="CV145" s="81"/>
      <c r="CW145" s="81"/>
      <c r="CX145" s="81"/>
      <c r="CY145" s="81"/>
      <c r="CZ145" s="81"/>
      <c r="DA145" s="81"/>
      <c r="DB145" s="69" t="s">
        <v>291</v>
      </c>
      <c r="DC145" s="70"/>
      <c r="DD145" s="70"/>
      <c r="DE145" s="70"/>
      <c r="DF145" s="70"/>
      <c r="DG145" s="70"/>
      <c r="DH145" s="70"/>
      <c r="DI145" s="70"/>
      <c r="DJ145" s="70"/>
      <c r="DK145" s="70"/>
      <c r="DL145" s="71"/>
      <c r="DM145" s="74">
        <v>16000</v>
      </c>
      <c r="DN145" s="75"/>
      <c r="DO145" s="75"/>
      <c r="DP145" s="75"/>
      <c r="DQ145" s="75"/>
      <c r="DR145" s="75"/>
      <c r="DS145" s="75"/>
      <c r="DT145" s="75"/>
      <c r="DU145" s="75"/>
      <c r="DV145" s="75"/>
      <c r="DW145" s="75"/>
      <c r="DX145" s="75"/>
      <c r="DY145" s="76"/>
      <c r="DZ145" s="74">
        <v>21600</v>
      </c>
      <c r="EA145" s="75"/>
      <c r="EB145" s="75"/>
      <c r="EC145" s="75"/>
      <c r="ED145" s="75"/>
      <c r="EE145" s="75"/>
      <c r="EF145" s="75"/>
      <c r="EG145" s="75"/>
      <c r="EH145" s="75"/>
      <c r="EI145" s="75"/>
      <c r="EJ145" s="75"/>
      <c r="EK145" s="75"/>
      <c r="EL145" s="76"/>
      <c r="EM145" s="74">
        <f>DZ145</f>
        <v>21600</v>
      </c>
      <c r="EN145" s="75"/>
      <c r="EO145" s="75"/>
      <c r="EP145" s="75"/>
      <c r="EQ145" s="75"/>
      <c r="ER145" s="75"/>
      <c r="ES145" s="75"/>
      <c r="ET145" s="75"/>
      <c r="EU145" s="75"/>
      <c r="EV145" s="75"/>
      <c r="EW145" s="75"/>
      <c r="EX145" s="75"/>
      <c r="EY145" s="76"/>
      <c r="EZ145" s="77"/>
      <c r="FA145" s="78"/>
      <c r="FB145" s="78"/>
      <c r="FC145" s="78"/>
      <c r="FD145" s="78"/>
      <c r="FE145" s="78"/>
      <c r="FF145" s="78"/>
      <c r="FG145" s="78"/>
      <c r="FH145" s="78"/>
      <c r="FI145" s="78"/>
      <c r="FJ145" s="78"/>
      <c r="FK145" s="78"/>
      <c r="FL145" s="79"/>
    </row>
    <row r="146" spans="1:168" ht="11.25" customHeight="1">
      <c r="A146" s="72" t="s">
        <v>304</v>
      </c>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3"/>
      <c r="BQ146" s="80" t="s">
        <v>162</v>
      </c>
      <c r="BR146" s="70"/>
      <c r="BS146" s="70"/>
      <c r="BT146" s="70"/>
      <c r="BU146" s="70"/>
      <c r="BV146" s="70"/>
      <c r="BW146" s="70"/>
      <c r="BX146" s="71"/>
      <c r="BY146" s="69" t="s">
        <v>163</v>
      </c>
      <c r="BZ146" s="70"/>
      <c r="CA146" s="70"/>
      <c r="CB146" s="70"/>
      <c r="CC146" s="70"/>
      <c r="CD146" s="70"/>
      <c r="CE146" s="70"/>
      <c r="CF146" s="70"/>
      <c r="CG146" s="70"/>
      <c r="CH146" s="70"/>
      <c r="CI146" s="70"/>
      <c r="CJ146" s="70"/>
      <c r="CK146" s="71"/>
      <c r="CL146" s="81" t="s">
        <v>332</v>
      </c>
      <c r="CM146" s="81"/>
      <c r="CN146" s="81"/>
      <c r="CO146" s="81"/>
      <c r="CP146" s="81"/>
      <c r="CQ146" s="81"/>
      <c r="CR146" s="81"/>
      <c r="CS146" s="81"/>
      <c r="CT146" s="81" t="s">
        <v>313</v>
      </c>
      <c r="CU146" s="81"/>
      <c r="CV146" s="81"/>
      <c r="CW146" s="81"/>
      <c r="CX146" s="81"/>
      <c r="CY146" s="81"/>
      <c r="CZ146" s="81"/>
      <c r="DA146" s="81"/>
      <c r="DB146" s="69" t="s">
        <v>291</v>
      </c>
      <c r="DC146" s="70"/>
      <c r="DD146" s="70"/>
      <c r="DE146" s="70"/>
      <c r="DF146" s="70"/>
      <c r="DG146" s="70"/>
      <c r="DH146" s="70"/>
      <c r="DI146" s="70"/>
      <c r="DJ146" s="70"/>
      <c r="DK146" s="70"/>
      <c r="DL146" s="71"/>
      <c r="DM146" s="74">
        <v>59554</v>
      </c>
      <c r="DN146" s="75"/>
      <c r="DO146" s="75"/>
      <c r="DP146" s="75"/>
      <c r="DQ146" s="75"/>
      <c r="DR146" s="75"/>
      <c r="DS146" s="75"/>
      <c r="DT146" s="75"/>
      <c r="DU146" s="75"/>
      <c r="DV146" s="75"/>
      <c r="DW146" s="75"/>
      <c r="DX146" s="75"/>
      <c r="DY146" s="76"/>
      <c r="DZ146" s="74">
        <v>66000</v>
      </c>
      <c r="EA146" s="75"/>
      <c r="EB146" s="75"/>
      <c r="EC146" s="75"/>
      <c r="ED146" s="75"/>
      <c r="EE146" s="75"/>
      <c r="EF146" s="75"/>
      <c r="EG146" s="75"/>
      <c r="EH146" s="75"/>
      <c r="EI146" s="75"/>
      <c r="EJ146" s="75"/>
      <c r="EK146" s="75"/>
      <c r="EL146" s="76"/>
      <c r="EM146" s="74">
        <v>66000</v>
      </c>
      <c r="EN146" s="75"/>
      <c r="EO146" s="75"/>
      <c r="EP146" s="75"/>
      <c r="EQ146" s="75"/>
      <c r="ER146" s="75"/>
      <c r="ES146" s="75"/>
      <c r="ET146" s="75"/>
      <c r="EU146" s="75"/>
      <c r="EV146" s="75"/>
      <c r="EW146" s="75"/>
      <c r="EX146" s="75"/>
      <c r="EY146" s="76"/>
      <c r="EZ146" s="77"/>
      <c r="FA146" s="78"/>
      <c r="FB146" s="78"/>
      <c r="FC146" s="78"/>
      <c r="FD146" s="78"/>
      <c r="FE146" s="78"/>
      <c r="FF146" s="78"/>
      <c r="FG146" s="78"/>
      <c r="FH146" s="78"/>
      <c r="FI146" s="78"/>
      <c r="FJ146" s="78"/>
      <c r="FK146" s="78"/>
      <c r="FL146" s="79"/>
    </row>
    <row r="147" spans="1:168" ht="11.25" customHeight="1">
      <c r="A147" s="72" t="s">
        <v>350</v>
      </c>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3"/>
      <c r="BQ147" s="80" t="s">
        <v>162</v>
      </c>
      <c r="BR147" s="70"/>
      <c r="BS147" s="70"/>
      <c r="BT147" s="70"/>
      <c r="BU147" s="70"/>
      <c r="BV147" s="70"/>
      <c r="BW147" s="70"/>
      <c r="BX147" s="71"/>
      <c r="BY147" s="69" t="s">
        <v>163</v>
      </c>
      <c r="BZ147" s="70"/>
      <c r="CA147" s="70"/>
      <c r="CB147" s="70"/>
      <c r="CC147" s="70"/>
      <c r="CD147" s="70"/>
      <c r="CE147" s="70"/>
      <c r="CF147" s="70"/>
      <c r="CG147" s="70"/>
      <c r="CH147" s="70"/>
      <c r="CI147" s="70"/>
      <c r="CJ147" s="70"/>
      <c r="CK147" s="71"/>
      <c r="CL147" s="81" t="s">
        <v>342</v>
      </c>
      <c r="CM147" s="81"/>
      <c r="CN147" s="81"/>
      <c r="CO147" s="81"/>
      <c r="CP147" s="81"/>
      <c r="CQ147" s="81"/>
      <c r="CR147" s="81"/>
      <c r="CS147" s="81"/>
      <c r="CT147" s="81" t="s">
        <v>313</v>
      </c>
      <c r="CU147" s="81"/>
      <c r="CV147" s="81"/>
      <c r="CW147" s="81"/>
      <c r="CX147" s="81"/>
      <c r="CY147" s="81"/>
      <c r="CZ147" s="81"/>
      <c r="DA147" s="81"/>
      <c r="DB147" s="69" t="s">
        <v>291</v>
      </c>
      <c r="DC147" s="70"/>
      <c r="DD147" s="70"/>
      <c r="DE147" s="70"/>
      <c r="DF147" s="70"/>
      <c r="DG147" s="70"/>
      <c r="DH147" s="70"/>
      <c r="DI147" s="70"/>
      <c r="DJ147" s="70"/>
      <c r="DK147" s="70"/>
      <c r="DL147" s="71"/>
      <c r="DM147" s="74">
        <v>18348</v>
      </c>
      <c r="DN147" s="75"/>
      <c r="DO147" s="75"/>
      <c r="DP147" s="75"/>
      <c r="DQ147" s="75"/>
      <c r="DR147" s="75"/>
      <c r="DS147" s="75"/>
      <c r="DT147" s="75"/>
      <c r="DU147" s="75"/>
      <c r="DV147" s="75"/>
      <c r="DW147" s="75"/>
      <c r="DX147" s="75"/>
      <c r="DY147" s="76"/>
      <c r="DZ147" s="74">
        <v>18348</v>
      </c>
      <c r="EA147" s="75"/>
      <c r="EB147" s="75"/>
      <c r="EC147" s="75"/>
      <c r="ED147" s="75"/>
      <c r="EE147" s="75"/>
      <c r="EF147" s="75"/>
      <c r="EG147" s="75"/>
      <c r="EH147" s="75"/>
      <c r="EI147" s="75"/>
      <c r="EJ147" s="75"/>
      <c r="EK147" s="75"/>
      <c r="EL147" s="76"/>
      <c r="EM147" s="74">
        <v>18348</v>
      </c>
      <c r="EN147" s="75"/>
      <c r="EO147" s="75"/>
      <c r="EP147" s="75"/>
      <c r="EQ147" s="75"/>
      <c r="ER147" s="75"/>
      <c r="ES147" s="75"/>
      <c r="ET147" s="75"/>
      <c r="EU147" s="75"/>
      <c r="EV147" s="75"/>
      <c r="EW147" s="75"/>
      <c r="EX147" s="75"/>
      <c r="EY147" s="76"/>
      <c r="EZ147" s="77"/>
      <c r="FA147" s="78"/>
      <c r="FB147" s="78"/>
      <c r="FC147" s="78"/>
      <c r="FD147" s="78"/>
      <c r="FE147" s="78"/>
      <c r="FF147" s="78"/>
      <c r="FG147" s="78"/>
      <c r="FH147" s="78"/>
      <c r="FI147" s="78"/>
      <c r="FJ147" s="78"/>
      <c r="FK147" s="78"/>
      <c r="FL147" s="79"/>
    </row>
    <row r="148" spans="1:168" ht="11.25" customHeight="1">
      <c r="A148" s="72" t="s">
        <v>410</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3"/>
      <c r="BQ148" s="80" t="s">
        <v>162</v>
      </c>
      <c r="BR148" s="70"/>
      <c r="BS148" s="70"/>
      <c r="BT148" s="70"/>
      <c r="BU148" s="70"/>
      <c r="BV148" s="70"/>
      <c r="BW148" s="70"/>
      <c r="BX148" s="71"/>
      <c r="BY148" s="69" t="s">
        <v>163</v>
      </c>
      <c r="BZ148" s="70"/>
      <c r="CA148" s="70"/>
      <c r="CB148" s="70"/>
      <c r="CC148" s="70"/>
      <c r="CD148" s="70"/>
      <c r="CE148" s="70"/>
      <c r="CF148" s="70"/>
      <c r="CG148" s="70"/>
      <c r="CH148" s="70"/>
      <c r="CI148" s="70"/>
      <c r="CJ148" s="70"/>
      <c r="CK148" s="71"/>
      <c r="CL148" s="81" t="s">
        <v>345</v>
      </c>
      <c r="CM148" s="81"/>
      <c r="CN148" s="81"/>
      <c r="CO148" s="81"/>
      <c r="CP148" s="81"/>
      <c r="CQ148" s="81"/>
      <c r="CR148" s="81"/>
      <c r="CS148" s="81"/>
      <c r="CT148" s="81" t="s">
        <v>313</v>
      </c>
      <c r="CU148" s="81"/>
      <c r="CV148" s="81"/>
      <c r="CW148" s="81"/>
      <c r="CX148" s="81"/>
      <c r="CY148" s="81"/>
      <c r="CZ148" s="81"/>
      <c r="DA148" s="81"/>
      <c r="DB148" s="69" t="s">
        <v>301</v>
      </c>
      <c r="DC148" s="70"/>
      <c r="DD148" s="70"/>
      <c r="DE148" s="70"/>
      <c r="DF148" s="70"/>
      <c r="DG148" s="70"/>
      <c r="DH148" s="70"/>
      <c r="DI148" s="70"/>
      <c r="DJ148" s="70"/>
      <c r="DK148" s="70"/>
      <c r="DL148" s="71"/>
      <c r="DM148" s="74">
        <v>190584</v>
      </c>
      <c r="DN148" s="75"/>
      <c r="DO148" s="75"/>
      <c r="DP148" s="75"/>
      <c r="DQ148" s="75"/>
      <c r="DR148" s="75"/>
      <c r="DS148" s="75"/>
      <c r="DT148" s="75"/>
      <c r="DU148" s="75"/>
      <c r="DV148" s="75"/>
      <c r="DW148" s="75"/>
      <c r="DX148" s="75"/>
      <c r="DY148" s="76"/>
      <c r="DZ148" s="74">
        <v>0</v>
      </c>
      <c r="EA148" s="75"/>
      <c r="EB148" s="75"/>
      <c r="EC148" s="75"/>
      <c r="ED148" s="75"/>
      <c r="EE148" s="75"/>
      <c r="EF148" s="75"/>
      <c r="EG148" s="75"/>
      <c r="EH148" s="75"/>
      <c r="EI148" s="75"/>
      <c r="EJ148" s="75"/>
      <c r="EK148" s="75"/>
      <c r="EL148" s="76"/>
      <c r="EM148" s="74">
        <v>0</v>
      </c>
      <c r="EN148" s="75"/>
      <c r="EO148" s="75"/>
      <c r="EP148" s="75"/>
      <c r="EQ148" s="75"/>
      <c r="ER148" s="75"/>
      <c r="ES148" s="75"/>
      <c r="ET148" s="75"/>
      <c r="EU148" s="75"/>
      <c r="EV148" s="75"/>
      <c r="EW148" s="75"/>
      <c r="EX148" s="75"/>
      <c r="EY148" s="76"/>
      <c r="EZ148" s="77"/>
      <c r="FA148" s="78"/>
      <c r="FB148" s="78"/>
      <c r="FC148" s="78"/>
      <c r="FD148" s="78"/>
      <c r="FE148" s="78"/>
      <c r="FF148" s="78"/>
      <c r="FG148" s="78"/>
      <c r="FH148" s="78"/>
      <c r="FI148" s="78"/>
      <c r="FJ148" s="78"/>
      <c r="FK148" s="78"/>
      <c r="FL148" s="79"/>
    </row>
    <row r="149" spans="1:168" ht="11.25" customHeight="1">
      <c r="A149" s="72" t="s">
        <v>302</v>
      </c>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3"/>
      <c r="BQ149" s="80" t="s">
        <v>162</v>
      </c>
      <c r="BR149" s="70"/>
      <c r="BS149" s="70"/>
      <c r="BT149" s="70"/>
      <c r="BU149" s="70"/>
      <c r="BV149" s="70"/>
      <c r="BW149" s="70"/>
      <c r="BX149" s="71"/>
      <c r="BY149" s="69" t="s">
        <v>163</v>
      </c>
      <c r="BZ149" s="70"/>
      <c r="CA149" s="70"/>
      <c r="CB149" s="70"/>
      <c r="CC149" s="70"/>
      <c r="CD149" s="70"/>
      <c r="CE149" s="70"/>
      <c r="CF149" s="70"/>
      <c r="CG149" s="70"/>
      <c r="CH149" s="70"/>
      <c r="CI149" s="70"/>
      <c r="CJ149" s="70"/>
      <c r="CK149" s="71"/>
      <c r="CL149" s="81" t="s">
        <v>331</v>
      </c>
      <c r="CM149" s="81"/>
      <c r="CN149" s="81"/>
      <c r="CO149" s="81"/>
      <c r="CP149" s="81"/>
      <c r="CQ149" s="81"/>
      <c r="CR149" s="81"/>
      <c r="CS149" s="81"/>
      <c r="CT149" s="81" t="s">
        <v>311</v>
      </c>
      <c r="CU149" s="81"/>
      <c r="CV149" s="81"/>
      <c r="CW149" s="81"/>
      <c r="CX149" s="81"/>
      <c r="CY149" s="81"/>
      <c r="CZ149" s="81"/>
      <c r="DA149" s="81"/>
      <c r="DB149" s="69" t="s">
        <v>291</v>
      </c>
      <c r="DC149" s="70"/>
      <c r="DD149" s="70"/>
      <c r="DE149" s="70"/>
      <c r="DF149" s="70"/>
      <c r="DG149" s="70"/>
      <c r="DH149" s="70"/>
      <c r="DI149" s="70"/>
      <c r="DJ149" s="70"/>
      <c r="DK149" s="70"/>
      <c r="DL149" s="71"/>
      <c r="DM149" s="74">
        <v>9139</v>
      </c>
      <c r="DN149" s="75"/>
      <c r="DO149" s="75"/>
      <c r="DP149" s="75"/>
      <c r="DQ149" s="75"/>
      <c r="DR149" s="75"/>
      <c r="DS149" s="75"/>
      <c r="DT149" s="75"/>
      <c r="DU149" s="75"/>
      <c r="DV149" s="75"/>
      <c r="DW149" s="75"/>
      <c r="DX149" s="75"/>
      <c r="DY149" s="76"/>
      <c r="DZ149" s="74">
        <v>9139</v>
      </c>
      <c r="EA149" s="75"/>
      <c r="EB149" s="75"/>
      <c r="EC149" s="75"/>
      <c r="ED149" s="75"/>
      <c r="EE149" s="75"/>
      <c r="EF149" s="75"/>
      <c r="EG149" s="75"/>
      <c r="EH149" s="75"/>
      <c r="EI149" s="75"/>
      <c r="EJ149" s="75"/>
      <c r="EK149" s="75"/>
      <c r="EL149" s="76"/>
      <c r="EM149" s="74">
        <v>9139</v>
      </c>
      <c r="EN149" s="75"/>
      <c r="EO149" s="75"/>
      <c r="EP149" s="75"/>
      <c r="EQ149" s="75"/>
      <c r="ER149" s="75"/>
      <c r="ES149" s="75"/>
      <c r="ET149" s="75"/>
      <c r="EU149" s="75"/>
      <c r="EV149" s="75"/>
      <c r="EW149" s="75"/>
      <c r="EX149" s="75"/>
      <c r="EY149" s="76"/>
      <c r="EZ149" s="77"/>
      <c r="FA149" s="78"/>
      <c r="FB149" s="78"/>
      <c r="FC149" s="78"/>
      <c r="FD149" s="78"/>
      <c r="FE149" s="78"/>
      <c r="FF149" s="78"/>
      <c r="FG149" s="78"/>
      <c r="FH149" s="78"/>
      <c r="FI149" s="78"/>
      <c r="FJ149" s="78"/>
      <c r="FK149" s="78"/>
      <c r="FL149" s="79"/>
    </row>
    <row r="150" spans="1:168" ht="11.25" customHeight="1">
      <c r="A150" s="72" t="s">
        <v>304</v>
      </c>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3"/>
      <c r="BQ150" s="80" t="s">
        <v>162</v>
      </c>
      <c r="BR150" s="70"/>
      <c r="BS150" s="70"/>
      <c r="BT150" s="70"/>
      <c r="BU150" s="70"/>
      <c r="BV150" s="70"/>
      <c r="BW150" s="70"/>
      <c r="BX150" s="71"/>
      <c r="BY150" s="69" t="s">
        <v>163</v>
      </c>
      <c r="BZ150" s="70"/>
      <c r="CA150" s="70"/>
      <c r="CB150" s="70"/>
      <c r="CC150" s="70"/>
      <c r="CD150" s="70"/>
      <c r="CE150" s="70"/>
      <c r="CF150" s="70"/>
      <c r="CG150" s="70"/>
      <c r="CH150" s="70"/>
      <c r="CI150" s="70"/>
      <c r="CJ150" s="70"/>
      <c r="CK150" s="71"/>
      <c r="CL150" s="81" t="s">
        <v>332</v>
      </c>
      <c r="CM150" s="81"/>
      <c r="CN150" s="81"/>
      <c r="CO150" s="81"/>
      <c r="CP150" s="81"/>
      <c r="CQ150" s="81"/>
      <c r="CR150" s="81"/>
      <c r="CS150" s="81"/>
      <c r="CT150" s="81" t="s">
        <v>311</v>
      </c>
      <c r="CU150" s="81"/>
      <c r="CV150" s="81"/>
      <c r="CW150" s="81"/>
      <c r="CX150" s="81"/>
      <c r="CY150" s="81"/>
      <c r="CZ150" s="81"/>
      <c r="DA150" s="81"/>
      <c r="DB150" s="69" t="s">
        <v>291</v>
      </c>
      <c r="DC150" s="70"/>
      <c r="DD150" s="70"/>
      <c r="DE150" s="70"/>
      <c r="DF150" s="70"/>
      <c r="DG150" s="70"/>
      <c r="DH150" s="70"/>
      <c r="DI150" s="70"/>
      <c r="DJ150" s="70"/>
      <c r="DK150" s="70"/>
      <c r="DL150" s="71"/>
      <c r="DM150" s="74">
        <v>48800</v>
      </c>
      <c r="DN150" s="75"/>
      <c r="DO150" s="75"/>
      <c r="DP150" s="75"/>
      <c r="DQ150" s="75"/>
      <c r="DR150" s="75"/>
      <c r="DS150" s="75"/>
      <c r="DT150" s="75"/>
      <c r="DU150" s="75"/>
      <c r="DV150" s="75"/>
      <c r="DW150" s="75"/>
      <c r="DX150" s="75"/>
      <c r="DY150" s="76"/>
      <c r="DZ150" s="74">
        <v>48800</v>
      </c>
      <c r="EA150" s="75"/>
      <c r="EB150" s="75"/>
      <c r="EC150" s="75"/>
      <c r="ED150" s="75"/>
      <c r="EE150" s="75"/>
      <c r="EF150" s="75"/>
      <c r="EG150" s="75"/>
      <c r="EH150" s="75"/>
      <c r="EI150" s="75"/>
      <c r="EJ150" s="75"/>
      <c r="EK150" s="75"/>
      <c r="EL150" s="76"/>
      <c r="EM150" s="74">
        <v>48800</v>
      </c>
      <c r="EN150" s="75"/>
      <c r="EO150" s="75"/>
      <c r="EP150" s="75"/>
      <c r="EQ150" s="75"/>
      <c r="ER150" s="75"/>
      <c r="ES150" s="75"/>
      <c r="ET150" s="75"/>
      <c r="EU150" s="75"/>
      <c r="EV150" s="75"/>
      <c r="EW150" s="75"/>
      <c r="EX150" s="75"/>
      <c r="EY150" s="76"/>
      <c r="EZ150" s="77"/>
      <c r="FA150" s="78"/>
      <c r="FB150" s="78"/>
      <c r="FC150" s="78"/>
      <c r="FD150" s="78"/>
      <c r="FE150" s="78"/>
      <c r="FF150" s="78"/>
      <c r="FG150" s="78"/>
      <c r="FH150" s="78"/>
      <c r="FI150" s="78"/>
      <c r="FJ150" s="78"/>
      <c r="FK150" s="78"/>
      <c r="FL150" s="79"/>
    </row>
    <row r="151" spans="1:168" ht="11.25" customHeight="1">
      <c r="A151" s="72" t="s">
        <v>350</v>
      </c>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3"/>
      <c r="BQ151" s="80" t="s">
        <v>162</v>
      </c>
      <c r="BR151" s="70"/>
      <c r="BS151" s="70"/>
      <c r="BT151" s="70"/>
      <c r="BU151" s="70"/>
      <c r="BV151" s="70"/>
      <c r="BW151" s="70"/>
      <c r="BX151" s="71"/>
      <c r="BY151" s="69" t="s">
        <v>163</v>
      </c>
      <c r="BZ151" s="70"/>
      <c r="CA151" s="70"/>
      <c r="CB151" s="70"/>
      <c r="CC151" s="70"/>
      <c r="CD151" s="70"/>
      <c r="CE151" s="70"/>
      <c r="CF151" s="70"/>
      <c r="CG151" s="70"/>
      <c r="CH151" s="70"/>
      <c r="CI151" s="70"/>
      <c r="CJ151" s="70"/>
      <c r="CK151" s="71"/>
      <c r="CL151" s="81" t="s">
        <v>342</v>
      </c>
      <c r="CM151" s="81"/>
      <c r="CN151" s="81"/>
      <c r="CO151" s="81"/>
      <c r="CP151" s="81"/>
      <c r="CQ151" s="81"/>
      <c r="CR151" s="81"/>
      <c r="CS151" s="81"/>
      <c r="CT151" s="81" t="s">
        <v>311</v>
      </c>
      <c r="CU151" s="81"/>
      <c r="CV151" s="81"/>
      <c r="CW151" s="81"/>
      <c r="CX151" s="81"/>
      <c r="CY151" s="81"/>
      <c r="CZ151" s="81"/>
      <c r="DA151" s="81"/>
      <c r="DB151" s="69" t="s">
        <v>291</v>
      </c>
      <c r="DC151" s="70"/>
      <c r="DD151" s="70"/>
      <c r="DE151" s="70"/>
      <c r="DF151" s="70"/>
      <c r="DG151" s="70"/>
      <c r="DH151" s="70"/>
      <c r="DI151" s="70"/>
      <c r="DJ151" s="70"/>
      <c r="DK151" s="70"/>
      <c r="DL151" s="71"/>
      <c r="DM151" s="74">
        <v>6000</v>
      </c>
      <c r="DN151" s="75"/>
      <c r="DO151" s="75"/>
      <c r="DP151" s="75"/>
      <c r="DQ151" s="75"/>
      <c r="DR151" s="75"/>
      <c r="DS151" s="75"/>
      <c r="DT151" s="75"/>
      <c r="DU151" s="75"/>
      <c r="DV151" s="75"/>
      <c r="DW151" s="75"/>
      <c r="DX151" s="75"/>
      <c r="DY151" s="76"/>
      <c r="DZ151" s="74">
        <v>6000</v>
      </c>
      <c r="EA151" s="75"/>
      <c r="EB151" s="75"/>
      <c r="EC151" s="75"/>
      <c r="ED151" s="75"/>
      <c r="EE151" s="75"/>
      <c r="EF151" s="75"/>
      <c r="EG151" s="75"/>
      <c r="EH151" s="75"/>
      <c r="EI151" s="75"/>
      <c r="EJ151" s="75"/>
      <c r="EK151" s="75"/>
      <c r="EL151" s="76"/>
      <c r="EM151" s="74">
        <v>6000</v>
      </c>
      <c r="EN151" s="75"/>
      <c r="EO151" s="75"/>
      <c r="EP151" s="75"/>
      <c r="EQ151" s="75"/>
      <c r="ER151" s="75"/>
      <c r="ES151" s="75"/>
      <c r="ET151" s="75"/>
      <c r="EU151" s="75"/>
      <c r="EV151" s="75"/>
      <c r="EW151" s="75"/>
      <c r="EX151" s="75"/>
      <c r="EY151" s="76"/>
      <c r="EZ151" s="77"/>
      <c r="FA151" s="78"/>
      <c r="FB151" s="78"/>
      <c r="FC151" s="78"/>
      <c r="FD151" s="78"/>
      <c r="FE151" s="78"/>
      <c r="FF151" s="78"/>
      <c r="FG151" s="78"/>
      <c r="FH151" s="78"/>
      <c r="FI151" s="78"/>
      <c r="FJ151" s="78"/>
      <c r="FK151" s="78"/>
      <c r="FL151" s="79"/>
    </row>
    <row r="152" spans="1:168" ht="11.25" customHeight="1">
      <c r="A152" s="72" t="s">
        <v>348</v>
      </c>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3"/>
      <c r="BQ152" s="80" t="s">
        <v>162</v>
      </c>
      <c r="BR152" s="70"/>
      <c r="BS152" s="70"/>
      <c r="BT152" s="70"/>
      <c r="BU152" s="70"/>
      <c r="BV152" s="70"/>
      <c r="BW152" s="70"/>
      <c r="BX152" s="71"/>
      <c r="BY152" s="69" t="s">
        <v>163</v>
      </c>
      <c r="BZ152" s="70"/>
      <c r="CA152" s="70"/>
      <c r="CB152" s="70"/>
      <c r="CC152" s="70"/>
      <c r="CD152" s="70"/>
      <c r="CE152" s="70"/>
      <c r="CF152" s="70"/>
      <c r="CG152" s="70"/>
      <c r="CH152" s="70"/>
      <c r="CI152" s="70"/>
      <c r="CJ152" s="70"/>
      <c r="CK152" s="71"/>
      <c r="CL152" s="81" t="s">
        <v>345</v>
      </c>
      <c r="CM152" s="81"/>
      <c r="CN152" s="81"/>
      <c r="CO152" s="81"/>
      <c r="CP152" s="81"/>
      <c r="CQ152" s="81"/>
      <c r="CR152" s="81"/>
      <c r="CS152" s="81"/>
      <c r="CT152" s="81" t="s">
        <v>311</v>
      </c>
      <c r="CU152" s="81"/>
      <c r="CV152" s="81"/>
      <c r="CW152" s="81"/>
      <c r="CX152" s="81"/>
      <c r="CY152" s="81"/>
      <c r="CZ152" s="81"/>
      <c r="DA152" s="81"/>
      <c r="DB152" s="69" t="s">
        <v>301</v>
      </c>
      <c r="DC152" s="70"/>
      <c r="DD152" s="70"/>
      <c r="DE152" s="70"/>
      <c r="DF152" s="70"/>
      <c r="DG152" s="70"/>
      <c r="DH152" s="70"/>
      <c r="DI152" s="70"/>
      <c r="DJ152" s="70"/>
      <c r="DK152" s="70"/>
      <c r="DL152" s="71"/>
      <c r="DM152" s="74">
        <v>91487</v>
      </c>
      <c r="DN152" s="75"/>
      <c r="DO152" s="75"/>
      <c r="DP152" s="75"/>
      <c r="DQ152" s="75"/>
      <c r="DR152" s="75"/>
      <c r="DS152" s="75"/>
      <c r="DT152" s="75"/>
      <c r="DU152" s="75"/>
      <c r="DV152" s="75"/>
      <c r="DW152" s="75"/>
      <c r="DX152" s="75"/>
      <c r="DY152" s="76"/>
      <c r="DZ152" s="74">
        <v>134287</v>
      </c>
      <c r="EA152" s="75"/>
      <c r="EB152" s="75"/>
      <c r="EC152" s="75"/>
      <c r="ED152" s="75"/>
      <c r="EE152" s="75"/>
      <c r="EF152" s="75"/>
      <c r="EG152" s="75"/>
      <c r="EH152" s="75"/>
      <c r="EI152" s="75"/>
      <c r="EJ152" s="75"/>
      <c r="EK152" s="75"/>
      <c r="EL152" s="76"/>
      <c r="EM152" s="74">
        <v>134287</v>
      </c>
      <c r="EN152" s="75"/>
      <c r="EO152" s="75"/>
      <c r="EP152" s="75"/>
      <c r="EQ152" s="75"/>
      <c r="ER152" s="75"/>
      <c r="ES152" s="75"/>
      <c r="ET152" s="75"/>
      <c r="EU152" s="75"/>
      <c r="EV152" s="75"/>
      <c r="EW152" s="75"/>
      <c r="EX152" s="75"/>
      <c r="EY152" s="76"/>
      <c r="EZ152" s="77"/>
      <c r="FA152" s="78"/>
      <c r="FB152" s="78"/>
      <c r="FC152" s="78"/>
      <c r="FD152" s="78"/>
      <c r="FE152" s="78"/>
      <c r="FF152" s="78"/>
      <c r="FG152" s="78"/>
      <c r="FH152" s="78"/>
      <c r="FI152" s="78"/>
      <c r="FJ152" s="78"/>
      <c r="FK152" s="78"/>
      <c r="FL152" s="79"/>
    </row>
    <row r="153" spans="1:168" ht="11.25" customHeight="1">
      <c r="A153" s="72" t="s">
        <v>335</v>
      </c>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3"/>
      <c r="BQ153" s="80" t="s">
        <v>162</v>
      </c>
      <c r="BR153" s="70"/>
      <c r="BS153" s="70"/>
      <c r="BT153" s="70"/>
      <c r="BU153" s="70"/>
      <c r="BV153" s="70"/>
      <c r="BW153" s="70"/>
      <c r="BX153" s="71"/>
      <c r="BY153" s="69" t="s">
        <v>163</v>
      </c>
      <c r="BZ153" s="70"/>
      <c r="CA153" s="70"/>
      <c r="CB153" s="70"/>
      <c r="CC153" s="70"/>
      <c r="CD153" s="70"/>
      <c r="CE153" s="70"/>
      <c r="CF153" s="70"/>
      <c r="CG153" s="70"/>
      <c r="CH153" s="70"/>
      <c r="CI153" s="70"/>
      <c r="CJ153" s="70"/>
      <c r="CK153" s="71"/>
      <c r="CL153" s="81" t="s">
        <v>331</v>
      </c>
      <c r="CM153" s="81"/>
      <c r="CN153" s="81"/>
      <c r="CO153" s="81"/>
      <c r="CP153" s="81"/>
      <c r="CQ153" s="81"/>
      <c r="CR153" s="81"/>
      <c r="CS153" s="81"/>
      <c r="CT153" s="81" t="s">
        <v>311</v>
      </c>
      <c r="CU153" s="81"/>
      <c r="CV153" s="81"/>
      <c r="CW153" s="81"/>
      <c r="CX153" s="81"/>
      <c r="CY153" s="81"/>
      <c r="CZ153" s="81"/>
      <c r="DA153" s="81"/>
      <c r="DB153" s="69" t="s">
        <v>293</v>
      </c>
      <c r="DC153" s="70"/>
      <c r="DD153" s="70"/>
      <c r="DE153" s="70"/>
      <c r="DF153" s="70"/>
      <c r="DG153" s="70"/>
      <c r="DH153" s="70"/>
      <c r="DI153" s="70"/>
      <c r="DJ153" s="70"/>
      <c r="DK153" s="70"/>
      <c r="DL153" s="71"/>
      <c r="DM153" s="77">
        <v>0</v>
      </c>
      <c r="DN153" s="78"/>
      <c r="DO153" s="78"/>
      <c r="DP153" s="78"/>
      <c r="DQ153" s="78"/>
      <c r="DR153" s="78"/>
      <c r="DS153" s="78"/>
      <c r="DT153" s="78"/>
      <c r="DU153" s="78"/>
      <c r="DV153" s="78"/>
      <c r="DW153" s="78"/>
      <c r="DX153" s="78"/>
      <c r="DY153" s="103"/>
      <c r="DZ153" s="74"/>
      <c r="EA153" s="75"/>
      <c r="EB153" s="75"/>
      <c r="EC153" s="75"/>
      <c r="ED153" s="75"/>
      <c r="EE153" s="75"/>
      <c r="EF153" s="75"/>
      <c r="EG153" s="75"/>
      <c r="EH153" s="75"/>
      <c r="EI153" s="75"/>
      <c r="EJ153" s="75"/>
      <c r="EK153" s="75"/>
      <c r="EL153" s="76"/>
      <c r="EM153" s="74"/>
      <c r="EN153" s="75"/>
      <c r="EO153" s="75"/>
      <c r="EP153" s="75"/>
      <c r="EQ153" s="75"/>
      <c r="ER153" s="75"/>
      <c r="ES153" s="75"/>
      <c r="ET153" s="75"/>
      <c r="EU153" s="75"/>
      <c r="EV153" s="75"/>
      <c r="EW153" s="75"/>
      <c r="EX153" s="75"/>
      <c r="EY153" s="76"/>
      <c r="EZ153" s="77"/>
      <c r="FA153" s="78"/>
      <c r="FB153" s="78"/>
      <c r="FC153" s="78"/>
      <c r="FD153" s="78"/>
      <c r="FE153" s="78"/>
      <c r="FF153" s="78"/>
      <c r="FG153" s="78"/>
      <c r="FH153" s="78"/>
      <c r="FI153" s="78"/>
      <c r="FJ153" s="78"/>
      <c r="FK153" s="78"/>
      <c r="FL153" s="79"/>
    </row>
    <row r="154" spans="1:168" ht="11.25" customHeight="1">
      <c r="A154" s="72" t="s">
        <v>302</v>
      </c>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3"/>
      <c r="BQ154" s="80" t="s">
        <v>162</v>
      </c>
      <c r="BR154" s="70"/>
      <c r="BS154" s="70"/>
      <c r="BT154" s="70"/>
      <c r="BU154" s="70"/>
      <c r="BV154" s="70"/>
      <c r="BW154" s="70"/>
      <c r="BX154" s="71"/>
      <c r="BY154" s="69" t="s">
        <v>163</v>
      </c>
      <c r="BZ154" s="70"/>
      <c r="CA154" s="70"/>
      <c r="CB154" s="70"/>
      <c r="CC154" s="70"/>
      <c r="CD154" s="70"/>
      <c r="CE154" s="70"/>
      <c r="CF154" s="70"/>
      <c r="CG154" s="70"/>
      <c r="CH154" s="70"/>
      <c r="CI154" s="70"/>
      <c r="CJ154" s="70"/>
      <c r="CK154" s="71"/>
      <c r="CL154" s="81" t="s">
        <v>331</v>
      </c>
      <c r="CM154" s="81"/>
      <c r="CN154" s="81"/>
      <c r="CO154" s="81"/>
      <c r="CP154" s="81"/>
      <c r="CQ154" s="81"/>
      <c r="CR154" s="81"/>
      <c r="CS154" s="81"/>
      <c r="CT154" s="81" t="s">
        <v>312</v>
      </c>
      <c r="CU154" s="81"/>
      <c r="CV154" s="81"/>
      <c r="CW154" s="81"/>
      <c r="CX154" s="81"/>
      <c r="CY154" s="81"/>
      <c r="CZ154" s="81"/>
      <c r="DA154" s="81"/>
      <c r="DB154" s="69" t="s">
        <v>291</v>
      </c>
      <c r="DC154" s="70"/>
      <c r="DD154" s="70"/>
      <c r="DE154" s="70"/>
      <c r="DF154" s="70"/>
      <c r="DG154" s="70"/>
      <c r="DH154" s="70"/>
      <c r="DI154" s="70"/>
      <c r="DJ154" s="70"/>
      <c r="DK154" s="70"/>
      <c r="DL154" s="71"/>
      <c r="DM154" s="74">
        <v>29600</v>
      </c>
      <c r="DN154" s="75"/>
      <c r="DO154" s="75"/>
      <c r="DP154" s="75"/>
      <c r="DQ154" s="75"/>
      <c r="DR154" s="75"/>
      <c r="DS154" s="75"/>
      <c r="DT154" s="75"/>
      <c r="DU154" s="75"/>
      <c r="DV154" s="75"/>
      <c r="DW154" s="75"/>
      <c r="DX154" s="75"/>
      <c r="DY154" s="76"/>
      <c r="DZ154" s="74">
        <v>24000</v>
      </c>
      <c r="EA154" s="75"/>
      <c r="EB154" s="75"/>
      <c r="EC154" s="75"/>
      <c r="ED154" s="75"/>
      <c r="EE154" s="75"/>
      <c r="EF154" s="75"/>
      <c r="EG154" s="75"/>
      <c r="EH154" s="75"/>
      <c r="EI154" s="75"/>
      <c r="EJ154" s="75"/>
      <c r="EK154" s="75"/>
      <c r="EL154" s="76"/>
      <c r="EM154" s="74">
        <v>24000</v>
      </c>
      <c r="EN154" s="75"/>
      <c r="EO154" s="75"/>
      <c r="EP154" s="75"/>
      <c r="EQ154" s="75"/>
      <c r="ER154" s="75"/>
      <c r="ES154" s="75"/>
      <c r="ET154" s="75"/>
      <c r="EU154" s="75"/>
      <c r="EV154" s="75"/>
      <c r="EW154" s="75"/>
      <c r="EX154" s="75"/>
      <c r="EY154" s="76"/>
      <c r="EZ154" s="77"/>
      <c r="FA154" s="78"/>
      <c r="FB154" s="78"/>
      <c r="FC154" s="78"/>
      <c r="FD154" s="78"/>
      <c r="FE154" s="78"/>
      <c r="FF154" s="78"/>
      <c r="FG154" s="78"/>
      <c r="FH154" s="78"/>
      <c r="FI154" s="78"/>
      <c r="FJ154" s="78"/>
      <c r="FK154" s="78"/>
      <c r="FL154" s="79"/>
    </row>
    <row r="155" spans="1:168" ht="11.25" customHeight="1">
      <c r="A155" s="72" t="s">
        <v>304</v>
      </c>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3"/>
      <c r="BQ155" s="80" t="s">
        <v>162</v>
      </c>
      <c r="BR155" s="70"/>
      <c r="BS155" s="70"/>
      <c r="BT155" s="70"/>
      <c r="BU155" s="70"/>
      <c r="BV155" s="70"/>
      <c r="BW155" s="70"/>
      <c r="BX155" s="71"/>
      <c r="BY155" s="69" t="s">
        <v>163</v>
      </c>
      <c r="BZ155" s="70"/>
      <c r="CA155" s="70"/>
      <c r="CB155" s="70"/>
      <c r="CC155" s="70"/>
      <c r="CD155" s="70"/>
      <c r="CE155" s="70"/>
      <c r="CF155" s="70"/>
      <c r="CG155" s="70"/>
      <c r="CH155" s="70"/>
      <c r="CI155" s="70"/>
      <c r="CJ155" s="70"/>
      <c r="CK155" s="71"/>
      <c r="CL155" s="81" t="s">
        <v>332</v>
      </c>
      <c r="CM155" s="81"/>
      <c r="CN155" s="81"/>
      <c r="CO155" s="81"/>
      <c r="CP155" s="81"/>
      <c r="CQ155" s="81"/>
      <c r="CR155" s="81"/>
      <c r="CS155" s="81"/>
      <c r="CT155" s="81" t="s">
        <v>312</v>
      </c>
      <c r="CU155" s="81"/>
      <c r="CV155" s="81"/>
      <c r="CW155" s="81"/>
      <c r="CX155" s="81"/>
      <c r="CY155" s="81"/>
      <c r="CZ155" s="81"/>
      <c r="DA155" s="81"/>
      <c r="DB155" s="69" t="s">
        <v>291</v>
      </c>
      <c r="DC155" s="70"/>
      <c r="DD155" s="70"/>
      <c r="DE155" s="70"/>
      <c r="DF155" s="70"/>
      <c r="DG155" s="70"/>
      <c r="DH155" s="70"/>
      <c r="DI155" s="70"/>
      <c r="DJ155" s="70"/>
      <c r="DK155" s="70"/>
      <c r="DL155" s="71"/>
      <c r="DM155" s="74">
        <v>123900</v>
      </c>
      <c r="DN155" s="75"/>
      <c r="DO155" s="75"/>
      <c r="DP155" s="75"/>
      <c r="DQ155" s="75"/>
      <c r="DR155" s="75"/>
      <c r="DS155" s="75"/>
      <c r="DT155" s="75"/>
      <c r="DU155" s="75"/>
      <c r="DV155" s="75"/>
      <c r="DW155" s="75"/>
      <c r="DX155" s="75"/>
      <c r="DY155" s="76"/>
      <c r="DZ155" s="74">
        <v>123900</v>
      </c>
      <c r="EA155" s="75"/>
      <c r="EB155" s="75"/>
      <c r="EC155" s="75"/>
      <c r="ED155" s="75"/>
      <c r="EE155" s="75"/>
      <c r="EF155" s="75"/>
      <c r="EG155" s="75"/>
      <c r="EH155" s="75"/>
      <c r="EI155" s="75"/>
      <c r="EJ155" s="75"/>
      <c r="EK155" s="75"/>
      <c r="EL155" s="76"/>
      <c r="EM155" s="74">
        <v>123900</v>
      </c>
      <c r="EN155" s="75"/>
      <c r="EO155" s="75"/>
      <c r="EP155" s="75"/>
      <c r="EQ155" s="75"/>
      <c r="ER155" s="75"/>
      <c r="ES155" s="75"/>
      <c r="ET155" s="75"/>
      <c r="EU155" s="75"/>
      <c r="EV155" s="75"/>
      <c r="EW155" s="75"/>
      <c r="EX155" s="75"/>
      <c r="EY155" s="76"/>
      <c r="EZ155" s="77"/>
      <c r="FA155" s="78"/>
      <c r="FB155" s="78"/>
      <c r="FC155" s="78"/>
      <c r="FD155" s="78"/>
      <c r="FE155" s="78"/>
      <c r="FF155" s="78"/>
      <c r="FG155" s="78"/>
      <c r="FH155" s="78"/>
      <c r="FI155" s="78"/>
      <c r="FJ155" s="78"/>
      <c r="FK155" s="78"/>
      <c r="FL155" s="79"/>
    </row>
    <row r="156" spans="1:168" ht="11.25" customHeight="1">
      <c r="A156" s="72" t="s">
        <v>304</v>
      </c>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3"/>
      <c r="BQ156" s="80" t="s">
        <v>162</v>
      </c>
      <c r="BR156" s="70"/>
      <c r="BS156" s="70"/>
      <c r="BT156" s="70"/>
      <c r="BU156" s="70"/>
      <c r="BV156" s="70"/>
      <c r="BW156" s="70"/>
      <c r="BX156" s="71"/>
      <c r="BY156" s="69" t="s">
        <v>163</v>
      </c>
      <c r="BZ156" s="70"/>
      <c r="CA156" s="70"/>
      <c r="CB156" s="70"/>
      <c r="CC156" s="70"/>
      <c r="CD156" s="70"/>
      <c r="CE156" s="70"/>
      <c r="CF156" s="70"/>
      <c r="CG156" s="70"/>
      <c r="CH156" s="70"/>
      <c r="CI156" s="70"/>
      <c r="CJ156" s="70"/>
      <c r="CK156" s="71"/>
      <c r="CL156" s="81" t="s">
        <v>332</v>
      </c>
      <c r="CM156" s="81"/>
      <c r="CN156" s="81"/>
      <c r="CO156" s="81"/>
      <c r="CP156" s="81"/>
      <c r="CQ156" s="81"/>
      <c r="CR156" s="81"/>
      <c r="CS156" s="81"/>
      <c r="CT156" s="81" t="s">
        <v>403</v>
      </c>
      <c r="CU156" s="81"/>
      <c r="CV156" s="81"/>
      <c r="CW156" s="81"/>
      <c r="CX156" s="81"/>
      <c r="CY156" s="81"/>
      <c r="CZ156" s="81"/>
      <c r="DA156" s="81"/>
      <c r="DB156" s="69" t="s">
        <v>291</v>
      </c>
      <c r="DC156" s="70"/>
      <c r="DD156" s="70"/>
      <c r="DE156" s="70"/>
      <c r="DF156" s="70"/>
      <c r="DG156" s="70"/>
      <c r="DH156" s="70"/>
      <c r="DI156" s="70"/>
      <c r="DJ156" s="70"/>
      <c r="DK156" s="70"/>
      <c r="DL156" s="71"/>
      <c r="DM156" s="74">
        <v>5000</v>
      </c>
      <c r="DN156" s="75"/>
      <c r="DO156" s="75"/>
      <c r="DP156" s="75"/>
      <c r="DQ156" s="75"/>
      <c r="DR156" s="75"/>
      <c r="DS156" s="75"/>
      <c r="DT156" s="75"/>
      <c r="DU156" s="75"/>
      <c r="DV156" s="75"/>
      <c r="DW156" s="75"/>
      <c r="DX156" s="75"/>
      <c r="DY156" s="76"/>
      <c r="DZ156" s="74">
        <v>5000</v>
      </c>
      <c r="EA156" s="75"/>
      <c r="EB156" s="75"/>
      <c r="EC156" s="75"/>
      <c r="ED156" s="75"/>
      <c r="EE156" s="75"/>
      <c r="EF156" s="75"/>
      <c r="EG156" s="75"/>
      <c r="EH156" s="75"/>
      <c r="EI156" s="75"/>
      <c r="EJ156" s="75"/>
      <c r="EK156" s="75"/>
      <c r="EL156" s="76"/>
      <c r="EM156" s="74">
        <v>5000</v>
      </c>
      <c r="EN156" s="75"/>
      <c r="EO156" s="75"/>
      <c r="EP156" s="75"/>
      <c r="EQ156" s="75"/>
      <c r="ER156" s="75"/>
      <c r="ES156" s="75"/>
      <c r="ET156" s="75"/>
      <c r="EU156" s="75"/>
      <c r="EV156" s="75"/>
      <c r="EW156" s="75"/>
      <c r="EX156" s="75"/>
      <c r="EY156" s="76"/>
      <c r="EZ156" s="77"/>
      <c r="FA156" s="78"/>
      <c r="FB156" s="78"/>
      <c r="FC156" s="78"/>
      <c r="FD156" s="78"/>
      <c r="FE156" s="78"/>
      <c r="FF156" s="78"/>
      <c r="FG156" s="78"/>
      <c r="FH156" s="78"/>
      <c r="FI156" s="78"/>
      <c r="FJ156" s="78"/>
      <c r="FK156" s="78"/>
      <c r="FL156" s="79"/>
    </row>
    <row r="157" spans="1:168" ht="11.25" customHeight="1">
      <c r="A157" s="72" t="s">
        <v>350</v>
      </c>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3"/>
      <c r="BQ157" s="80" t="s">
        <v>162</v>
      </c>
      <c r="BR157" s="70"/>
      <c r="BS157" s="70"/>
      <c r="BT157" s="70"/>
      <c r="BU157" s="70"/>
      <c r="BV157" s="70"/>
      <c r="BW157" s="70"/>
      <c r="BX157" s="71"/>
      <c r="BY157" s="69" t="s">
        <v>163</v>
      </c>
      <c r="BZ157" s="70"/>
      <c r="CA157" s="70"/>
      <c r="CB157" s="70"/>
      <c r="CC157" s="70"/>
      <c r="CD157" s="70"/>
      <c r="CE157" s="70"/>
      <c r="CF157" s="70"/>
      <c r="CG157" s="70"/>
      <c r="CH157" s="70"/>
      <c r="CI157" s="70"/>
      <c r="CJ157" s="70"/>
      <c r="CK157" s="71"/>
      <c r="CL157" s="69" t="s">
        <v>342</v>
      </c>
      <c r="CM157" s="70"/>
      <c r="CN157" s="70"/>
      <c r="CO157" s="70"/>
      <c r="CP157" s="70"/>
      <c r="CQ157" s="70"/>
      <c r="CR157" s="70"/>
      <c r="CS157" s="71"/>
      <c r="CT157" s="69" t="s">
        <v>312</v>
      </c>
      <c r="CU157" s="70"/>
      <c r="CV157" s="70"/>
      <c r="CW157" s="70"/>
      <c r="CX157" s="70"/>
      <c r="CY157" s="70"/>
      <c r="CZ157" s="70"/>
      <c r="DA157" s="71"/>
      <c r="DB157" s="69" t="s">
        <v>291</v>
      </c>
      <c r="DC157" s="70"/>
      <c r="DD157" s="70"/>
      <c r="DE157" s="70"/>
      <c r="DF157" s="70"/>
      <c r="DG157" s="70"/>
      <c r="DH157" s="70"/>
      <c r="DI157" s="70"/>
      <c r="DJ157" s="70"/>
      <c r="DK157" s="70"/>
      <c r="DL157" s="71"/>
      <c r="DM157" s="74">
        <v>21000</v>
      </c>
      <c r="DN157" s="75"/>
      <c r="DO157" s="75"/>
      <c r="DP157" s="75"/>
      <c r="DQ157" s="75"/>
      <c r="DR157" s="75"/>
      <c r="DS157" s="75"/>
      <c r="DT157" s="75"/>
      <c r="DU157" s="75"/>
      <c r="DV157" s="75"/>
      <c r="DW157" s="75"/>
      <c r="DX157" s="75"/>
      <c r="DY157" s="76"/>
      <c r="DZ157" s="74">
        <v>21000</v>
      </c>
      <c r="EA157" s="75"/>
      <c r="EB157" s="75"/>
      <c r="EC157" s="75"/>
      <c r="ED157" s="75"/>
      <c r="EE157" s="75"/>
      <c r="EF157" s="75"/>
      <c r="EG157" s="75"/>
      <c r="EH157" s="75"/>
      <c r="EI157" s="75"/>
      <c r="EJ157" s="75"/>
      <c r="EK157" s="75"/>
      <c r="EL157" s="76"/>
      <c r="EM157" s="74">
        <v>21000</v>
      </c>
      <c r="EN157" s="75"/>
      <c r="EO157" s="75"/>
      <c r="EP157" s="75"/>
      <c r="EQ157" s="75"/>
      <c r="ER157" s="75"/>
      <c r="ES157" s="75"/>
      <c r="ET157" s="75"/>
      <c r="EU157" s="75"/>
      <c r="EV157" s="75"/>
      <c r="EW157" s="75"/>
      <c r="EX157" s="75"/>
      <c r="EY157" s="76"/>
      <c r="EZ157" s="77"/>
      <c r="FA157" s="78"/>
      <c r="FB157" s="78"/>
      <c r="FC157" s="78"/>
      <c r="FD157" s="78"/>
      <c r="FE157" s="78"/>
      <c r="FF157" s="78"/>
      <c r="FG157" s="78"/>
      <c r="FH157" s="78"/>
      <c r="FI157" s="78"/>
      <c r="FJ157" s="78"/>
      <c r="FK157" s="78"/>
      <c r="FL157" s="79"/>
    </row>
    <row r="158" spans="1:168" ht="11.25" customHeight="1">
      <c r="A158" s="72" t="s">
        <v>406</v>
      </c>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3"/>
      <c r="BQ158" s="80" t="s">
        <v>162</v>
      </c>
      <c r="BR158" s="70"/>
      <c r="BS158" s="70"/>
      <c r="BT158" s="70"/>
      <c r="BU158" s="70"/>
      <c r="BV158" s="70"/>
      <c r="BW158" s="70"/>
      <c r="BX158" s="71"/>
      <c r="BY158" s="69" t="s">
        <v>163</v>
      </c>
      <c r="BZ158" s="70"/>
      <c r="CA158" s="70"/>
      <c r="CB158" s="70"/>
      <c r="CC158" s="70"/>
      <c r="CD158" s="70"/>
      <c r="CE158" s="70"/>
      <c r="CF158" s="70"/>
      <c r="CG158" s="70"/>
      <c r="CH158" s="70"/>
      <c r="CI158" s="70"/>
      <c r="CJ158" s="70"/>
      <c r="CK158" s="71"/>
      <c r="CL158" s="81" t="s">
        <v>345</v>
      </c>
      <c r="CM158" s="81"/>
      <c r="CN158" s="81"/>
      <c r="CO158" s="81"/>
      <c r="CP158" s="81"/>
      <c r="CQ158" s="81"/>
      <c r="CR158" s="81"/>
      <c r="CS158" s="81"/>
      <c r="CT158" s="69" t="s">
        <v>312</v>
      </c>
      <c r="CU158" s="70"/>
      <c r="CV158" s="70"/>
      <c r="CW158" s="70"/>
      <c r="CX158" s="70"/>
      <c r="CY158" s="70"/>
      <c r="CZ158" s="70"/>
      <c r="DA158" s="71"/>
      <c r="DB158" s="69" t="s">
        <v>301</v>
      </c>
      <c r="DC158" s="70"/>
      <c r="DD158" s="70"/>
      <c r="DE158" s="70"/>
      <c r="DF158" s="70"/>
      <c r="DG158" s="70"/>
      <c r="DH158" s="70"/>
      <c r="DI158" s="70"/>
      <c r="DJ158" s="70"/>
      <c r="DK158" s="70"/>
      <c r="DL158" s="71"/>
      <c r="DM158" s="74">
        <v>624320</v>
      </c>
      <c r="DN158" s="75"/>
      <c r="DO158" s="75"/>
      <c r="DP158" s="75"/>
      <c r="DQ158" s="75"/>
      <c r="DR158" s="75"/>
      <c r="DS158" s="75"/>
      <c r="DT158" s="75"/>
      <c r="DU158" s="75"/>
      <c r="DV158" s="75"/>
      <c r="DW158" s="75"/>
      <c r="DX158" s="75"/>
      <c r="DY158" s="76"/>
      <c r="DZ158" s="74"/>
      <c r="EA158" s="75"/>
      <c r="EB158" s="75"/>
      <c r="EC158" s="75"/>
      <c r="ED158" s="75"/>
      <c r="EE158" s="75"/>
      <c r="EF158" s="75"/>
      <c r="EG158" s="75"/>
      <c r="EH158" s="75"/>
      <c r="EI158" s="75"/>
      <c r="EJ158" s="75"/>
      <c r="EK158" s="75"/>
      <c r="EL158" s="76"/>
      <c r="EM158" s="62"/>
      <c r="EN158" s="66"/>
      <c r="EO158" s="66"/>
      <c r="EP158" s="66"/>
      <c r="EQ158" s="66"/>
      <c r="ER158" s="66"/>
      <c r="ES158" s="66"/>
      <c r="ET158" s="66"/>
      <c r="EU158" s="66"/>
      <c r="EV158" s="66"/>
      <c r="EW158" s="66"/>
      <c r="EX158" s="66"/>
      <c r="EY158" s="67"/>
      <c r="EZ158" s="32"/>
      <c r="FA158" s="33"/>
      <c r="FB158" s="33"/>
      <c r="FC158" s="33"/>
      <c r="FD158" s="33"/>
      <c r="FE158" s="33"/>
      <c r="FF158" s="33"/>
      <c r="FG158" s="33"/>
      <c r="FH158" s="33"/>
      <c r="FI158" s="33"/>
      <c r="FJ158" s="33"/>
      <c r="FK158" s="33"/>
      <c r="FL158" s="35"/>
    </row>
    <row r="159" spans="1:168" ht="11.25" customHeight="1">
      <c r="A159" s="72" t="s">
        <v>348</v>
      </c>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3"/>
      <c r="BQ159" s="80" t="s">
        <v>162</v>
      </c>
      <c r="BR159" s="70"/>
      <c r="BS159" s="70"/>
      <c r="BT159" s="70"/>
      <c r="BU159" s="70"/>
      <c r="BV159" s="70"/>
      <c r="BW159" s="70"/>
      <c r="BX159" s="71"/>
      <c r="BY159" s="69" t="s">
        <v>163</v>
      </c>
      <c r="BZ159" s="70"/>
      <c r="CA159" s="70"/>
      <c r="CB159" s="70"/>
      <c r="CC159" s="70"/>
      <c r="CD159" s="70"/>
      <c r="CE159" s="70"/>
      <c r="CF159" s="70"/>
      <c r="CG159" s="70"/>
      <c r="CH159" s="70"/>
      <c r="CI159" s="70"/>
      <c r="CJ159" s="70"/>
      <c r="CK159" s="71"/>
      <c r="CL159" s="69" t="s">
        <v>345</v>
      </c>
      <c r="CM159" s="70"/>
      <c r="CN159" s="70"/>
      <c r="CO159" s="70"/>
      <c r="CP159" s="70"/>
      <c r="CQ159" s="70"/>
      <c r="CR159" s="70"/>
      <c r="CS159" s="71"/>
      <c r="CT159" s="81" t="s">
        <v>403</v>
      </c>
      <c r="CU159" s="81"/>
      <c r="CV159" s="81"/>
      <c r="CW159" s="81"/>
      <c r="CX159" s="81"/>
      <c r="CY159" s="81"/>
      <c r="CZ159" s="81"/>
      <c r="DA159" s="81"/>
      <c r="DB159" s="69" t="s">
        <v>301</v>
      </c>
      <c r="DC159" s="70"/>
      <c r="DD159" s="70"/>
      <c r="DE159" s="70"/>
      <c r="DF159" s="70"/>
      <c r="DG159" s="70"/>
      <c r="DH159" s="70"/>
      <c r="DI159" s="70"/>
      <c r="DJ159" s="70"/>
      <c r="DK159" s="70"/>
      <c r="DL159" s="71"/>
      <c r="DM159" s="74">
        <v>10310</v>
      </c>
      <c r="DN159" s="75"/>
      <c r="DO159" s="75"/>
      <c r="DP159" s="75"/>
      <c r="DQ159" s="75"/>
      <c r="DR159" s="75"/>
      <c r="DS159" s="75"/>
      <c r="DT159" s="75"/>
      <c r="DU159" s="75"/>
      <c r="DV159" s="75"/>
      <c r="DW159" s="75"/>
      <c r="DX159" s="75"/>
      <c r="DY159" s="76"/>
      <c r="DZ159" s="74">
        <v>10310</v>
      </c>
      <c r="EA159" s="75"/>
      <c r="EB159" s="75"/>
      <c r="EC159" s="75"/>
      <c r="ED159" s="75"/>
      <c r="EE159" s="75"/>
      <c r="EF159" s="75"/>
      <c r="EG159" s="75"/>
      <c r="EH159" s="75"/>
      <c r="EI159" s="75"/>
      <c r="EJ159" s="75"/>
      <c r="EK159" s="75"/>
      <c r="EL159" s="76"/>
      <c r="EM159" s="74">
        <v>10310</v>
      </c>
      <c r="EN159" s="75"/>
      <c r="EO159" s="75"/>
      <c r="EP159" s="75"/>
      <c r="EQ159" s="75"/>
      <c r="ER159" s="75"/>
      <c r="ES159" s="75"/>
      <c r="ET159" s="75"/>
      <c r="EU159" s="75"/>
      <c r="EV159" s="75"/>
      <c r="EW159" s="75"/>
      <c r="EX159" s="75"/>
      <c r="EY159" s="76"/>
      <c r="EZ159" s="32"/>
      <c r="FA159" s="33"/>
      <c r="FB159" s="33"/>
      <c r="FC159" s="33"/>
      <c r="FD159" s="33"/>
      <c r="FE159" s="33"/>
      <c r="FF159" s="33"/>
      <c r="FG159" s="33"/>
      <c r="FH159" s="33"/>
      <c r="FI159" s="33"/>
      <c r="FJ159" s="33"/>
      <c r="FK159" s="33"/>
      <c r="FL159" s="35"/>
    </row>
    <row r="160" spans="1:168" ht="11.25" customHeight="1">
      <c r="A160" s="72" t="s">
        <v>348</v>
      </c>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3"/>
      <c r="BQ160" s="80" t="s">
        <v>162</v>
      </c>
      <c r="BR160" s="70"/>
      <c r="BS160" s="70"/>
      <c r="BT160" s="70"/>
      <c r="BU160" s="70"/>
      <c r="BV160" s="70"/>
      <c r="BW160" s="70"/>
      <c r="BX160" s="71"/>
      <c r="BY160" s="69" t="s">
        <v>163</v>
      </c>
      <c r="BZ160" s="70"/>
      <c r="CA160" s="70"/>
      <c r="CB160" s="70"/>
      <c r="CC160" s="70"/>
      <c r="CD160" s="70"/>
      <c r="CE160" s="70"/>
      <c r="CF160" s="70"/>
      <c r="CG160" s="70"/>
      <c r="CH160" s="70"/>
      <c r="CI160" s="70"/>
      <c r="CJ160" s="70"/>
      <c r="CK160" s="71"/>
      <c r="CL160" s="69" t="s">
        <v>345</v>
      </c>
      <c r="CM160" s="70"/>
      <c r="CN160" s="70"/>
      <c r="CO160" s="70"/>
      <c r="CP160" s="70"/>
      <c r="CQ160" s="70"/>
      <c r="CR160" s="70"/>
      <c r="CS160" s="71"/>
      <c r="CT160" s="69" t="s">
        <v>312</v>
      </c>
      <c r="CU160" s="70"/>
      <c r="CV160" s="70"/>
      <c r="CW160" s="70"/>
      <c r="CX160" s="70"/>
      <c r="CY160" s="70"/>
      <c r="CZ160" s="70"/>
      <c r="DA160" s="71"/>
      <c r="DB160" s="69" t="s">
        <v>301</v>
      </c>
      <c r="DC160" s="70"/>
      <c r="DD160" s="70"/>
      <c r="DE160" s="70"/>
      <c r="DF160" s="70"/>
      <c r="DG160" s="70"/>
      <c r="DH160" s="70"/>
      <c r="DI160" s="70"/>
      <c r="DJ160" s="70"/>
      <c r="DK160" s="70"/>
      <c r="DL160" s="71"/>
      <c r="DM160" s="74">
        <v>214050</v>
      </c>
      <c r="DN160" s="75"/>
      <c r="DO160" s="75"/>
      <c r="DP160" s="75"/>
      <c r="DQ160" s="75"/>
      <c r="DR160" s="75"/>
      <c r="DS160" s="75"/>
      <c r="DT160" s="75"/>
      <c r="DU160" s="75"/>
      <c r="DV160" s="75"/>
      <c r="DW160" s="75"/>
      <c r="DX160" s="75"/>
      <c r="DY160" s="76"/>
      <c r="DZ160" s="74">
        <v>264050</v>
      </c>
      <c r="EA160" s="75"/>
      <c r="EB160" s="75"/>
      <c r="EC160" s="75"/>
      <c r="ED160" s="75"/>
      <c r="EE160" s="75"/>
      <c r="EF160" s="75"/>
      <c r="EG160" s="75"/>
      <c r="EH160" s="75"/>
      <c r="EI160" s="75"/>
      <c r="EJ160" s="75"/>
      <c r="EK160" s="75"/>
      <c r="EL160" s="76"/>
      <c r="EM160" s="74">
        <v>264050</v>
      </c>
      <c r="EN160" s="75"/>
      <c r="EO160" s="75"/>
      <c r="EP160" s="75"/>
      <c r="EQ160" s="75"/>
      <c r="ER160" s="75"/>
      <c r="ES160" s="75"/>
      <c r="ET160" s="75"/>
      <c r="EU160" s="75"/>
      <c r="EV160" s="75"/>
      <c r="EW160" s="75"/>
      <c r="EX160" s="75"/>
      <c r="EY160" s="67"/>
      <c r="EZ160" s="32"/>
      <c r="FA160" s="33"/>
      <c r="FB160" s="33"/>
      <c r="FC160" s="33"/>
      <c r="FD160" s="33"/>
      <c r="FE160" s="33"/>
      <c r="FF160" s="33"/>
      <c r="FG160" s="33"/>
      <c r="FH160" s="33"/>
      <c r="FI160" s="33"/>
      <c r="FJ160" s="33"/>
      <c r="FK160" s="33"/>
      <c r="FL160" s="35"/>
    </row>
    <row r="161" spans="1:168" ht="11.25" customHeight="1">
      <c r="A161" s="72" t="s">
        <v>410</v>
      </c>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3"/>
      <c r="BQ161" s="80" t="s">
        <v>162</v>
      </c>
      <c r="BR161" s="70"/>
      <c r="BS161" s="70"/>
      <c r="BT161" s="70"/>
      <c r="BU161" s="70"/>
      <c r="BV161" s="70"/>
      <c r="BW161" s="70"/>
      <c r="BX161" s="71"/>
      <c r="BY161" s="69" t="s">
        <v>163</v>
      </c>
      <c r="BZ161" s="70"/>
      <c r="CA161" s="70"/>
      <c r="CB161" s="70"/>
      <c r="CC161" s="70"/>
      <c r="CD161" s="70"/>
      <c r="CE161" s="70"/>
      <c r="CF161" s="70"/>
      <c r="CG161" s="70"/>
      <c r="CH161" s="70"/>
      <c r="CI161" s="70"/>
      <c r="CJ161" s="70"/>
      <c r="CK161" s="71"/>
      <c r="CL161" s="81" t="s">
        <v>345</v>
      </c>
      <c r="CM161" s="81"/>
      <c r="CN161" s="81"/>
      <c r="CO161" s="81"/>
      <c r="CP161" s="81"/>
      <c r="CQ161" s="81"/>
      <c r="CR161" s="81"/>
      <c r="CS161" s="81"/>
      <c r="CT161" s="81" t="s">
        <v>312</v>
      </c>
      <c r="CU161" s="81"/>
      <c r="CV161" s="81"/>
      <c r="CW161" s="81"/>
      <c r="CX161" s="81"/>
      <c r="CY161" s="81"/>
      <c r="CZ161" s="81"/>
      <c r="DA161" s="81"/>
      <c r="DB161" s="69" t="s">
        <v>301</v>
      </c>
      <c r="DC161" s="70"/>
      <c r="DD161" s="70"/>
      <c r="DE161" s="70"/>
      <c r="DF161" s="70"/>
      <c r="DG161" s="70"/>
      <c r="DH161" s="70"/>
      <c r="DI161" s="70"/>
      <c r="DJ161" s="70"/>
      <c r="DK161" s="70"/>
      <c r="DL161" s="71"/>
      <c r="DM161" s="74">
        <v>6000</v>
      </c>
      <c r="DN161" s="75"/>
      <c r="DO161" s="75"/>
      <c r="DP161" s="75"/>
      <c r="DQ161" s="75"/>
      <c r="DR161" s="75"/>
      <c r="DS161" s="75"/>
      <c r="DT161" s="75"/>
      <c r="DU161" s="75"/>
      <c r="DV161" s="75"/>
      <c r="DW161" s="75"/>
      <c r="DX161" s="75"/>
      <c r="DY161" s="76"/>
      <c r="DZ161" s="74">
        <v>0</v>
      </c>
      <c r="EA161" s="75"/>
      <c r="EB161" s="75"/>
      <c r="EC161" s="75"/>
      <c r="ED161" s="75"/>
      <c r="EE161" s="75"/>
      <c r="EF161" s="75"/>
      <c r="EG161" s="75"/>
      <c r="EH161" s="75"/>
      <c r="EI161" s="75"/>
      <c r="EJ161" s="75"/>
      <c r="EK161" s="75"/>
      <c r="EL161" s="76"/>
      <c r="EM161" s="74">
        <v>0</v>
      </c>
      <c r="EN161" s="75"/>
      <c r="EO161" s="75"/>
      <c r="EP161" s="75"/>
      <c r="EQ161" s="75"/>
      <c r="ER161" s="75"/>
      <c r="ES161" s="75"/>
      <c r="ET161" s="75"/>
      <c r="EU161" s="75"/>
      <c r="EV161" s="75"/>
      <c r="EW161" s="75"/>
      <c r="EX161" s="75"/>
      <c r="EY161" s="76"/>
      <c r="EZ161" s="32"/>
      <c r="FA161" s="33"/>
      <c r="FB161" s="33"/>
      <c r="FC161" s="33"/>
      <c r="FD161" s="33"/>
      <c r="FE161" s="33"/>
      <c r="FF161" s="33"/>
      <c r="FG161" s="33"/>
      <c r="FH161" s="33"/>
      <c r="FI161" s="33"/>
      <c r="FJ161" s="33"/>
      <c r="FK161" s="33"/>
      <c r="FL161" s="35"/>
    </row>
    <row r="162" spans="1:168" ht="11.25" customHeight="1">
      <c r="A162" s="72" t="s">
        <v>335</v>
      </c>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3"/>
      <c r="BQ162" s="80" t="s">
        <v>162</v>
      </c>
      <c r="BR162" s="70"/>
      <c r="BS162" s="70"/>
      <c r="BT162" s="70"/>
      <c r="BU162" s="70"/>
      <c r="BV162" s="70"/>
      <c r="BW162" s="70"/>
      <c r="BX162" s="71"/>
      <c r="BY162" s="69" t="s">
        <v>163</v>
      </c>
      <c r="BZ162" s="70"/>
      <c r="CA162" s="70"/>
      <c r="CB162" s="70"/>
      <c r="CC162" s="70"/>
      <c r="CD162" s="70"/>
      <c r="CE162" s="70"/>
      <c r="CF162" s="70"/>
      <c r="CG162" s="70"/>
      <c r="CH162" s="70"/>
      <c r="CI162" s="70"/>
      <c r="CJ162" s="70"/>
      <c r="CK162" s="71"/>
      <c r="CL162" s="81" t="s">
        <v>331</v>
      </c>
      <c r="CM162" s="81"/>
      <c r="CN162" s="81"/>
      <c r="CO162" s="81"/>
      <c r="CP162" s="81"/>
      <c r="CQ162" s="81"/>
      <c r="CR162" s="81"/>
      <c r="CS162" s="81"/>
      <c r="CT162" s="81" t="s">
        <v>312</v>
      </c>
      <c r="CU162" s="81"/>
      <c r="CV162" s="81"/>
      <c r="CW162" s="81"/>
      <c r="CX162" s="81"/>
      <c r="CY162" s="81"/>
      <c r="CZ162" s="81"/>
      <c r="DA162" s="81"/>
      <c r="DB162" s="69" t="s">
        <v>293</v>
      </c>
      <c r="DC162" s="70"/>
      <c r="DD162" s="70"/>
      <c r="DE162" s="70"/>
      <c r="DF162" s="70"/>
      <c r="DG162" s="70"/>
      <c r="DH162" s="70"/>
      <c r="DI162" s="70"/>
      <c r="DJ162" s="70"/>
      <c r="DK162" s="70"/>
      <c r="DL162" s="71"/>
      <c r="DM162" s="74">
        <v>0</v>
      </c>
      <c r="DN162" s="75"/>
      <c r="DO162" s="75"/>
      <c r="DP162" s="75"/>
      <c r="DQ162" s="75"/>
      <c r="DR162" s="75"/>
      <c r="DS162" s="75"/>
      <c r="DT162" s="75"/>
      <c r="DU162" s="75"/>
      <c r="DV162" s="75"/>
      <c r="DW162" s="75"/>
      <c r="DX162" s="75"/>
      <c r="DY162" s="76"/>
      <c r="DZ162" s="74"/>
      <c r="EA162" s="75"/>
      <c r="EB162" s="75"/>
      <c r="EC162" s="75"/>
      <c r="ED162" s="75"/>
      <c r="EE162" s="75"/>
      <c r="EF162" s="75"/>
      <c r="EG162" s="75"/>
      <c r="EH162" s="75"/>
      <c r="EI162" s="75"/>
      <c r="EJ162" s="75"/>
      <c r="EK162" s="75"/>
      <c r="EL162" s="76"/>
      <c r="EM162" s="74"/>
      <c r="EN162" s="75"/>
      <c r="EO162" s="75"/>
      <c r="EP162" s="75"/>
      <c r="EQ162" s="75"/>
      <c r="ER162" s="75"/>
      <c r="ES162" s="75"/>
      <c r="ET162" s="75"/>
      <c r="EU162" s="75"/>
      <c r="EV162" s="75"/>
      <c r="EW162" s="75"/>
      <c r="EX162" s="75"/>
      <c r="EY162" s="76"/>
      <c r="EZ162" s="77"/>
      <c r="FA162" s="78"/>
      <c r="FB162" s="78"/>
      <c r="FC162" s="78"/>
      <c r="FD162" s="78"/>
      <c r="FE162" s="78"/>
      <c r="FF162" s="78"/>
      <c r="FG162" s="78"/>
      <c r="FH162" s="78"/>
      <c r="FI162" s="78"/>
      <c r="FJ162" s="78"/>
      <c r="FK162" s="78"/>
      <c r="FL162" s="79"/>
    </row>
    <row r="163" spans="1:168" ht="11.25" customHeight="1">
      <c r="A163" s="72" t="s">
        <v>335</v>
      </c>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3"/>
      <c r="BQ163" s="80" t="s">
        <v>162</v>
      </c>
      <c r="BR163" s="70"/>
      <c r="BS163" s="70"/>
      <c r="BT163" s="70"/>
      <c r="BU163" s="70"/>
      <c r="BV163" s="70"/>
      <c r="BW163" s="70"/>
      <c r="BX163" s="71"/>
      <c r="BY163" s="69" t="s">
        <v>163</v>
      </c>
      <c r="BZ163" s="70"/>
      <c r="CA163" s="70"/>
      <c r="CB163" s="70"/>
      <c r="CC163" s="70"/>
      <c r="CD163" s="70"/>
      <c r="CE163" s="70"/>
      <c r="CF163" s="70"/>
      <c r="CG163" s="70"/>
      <c r="CH163" s="70"/>
      <c r="CI163" s="70"/>
      <c r="CJ163" s="70"/>
      <c r="CK163" s="71"/>
      <c r="CL163" s="81" t="s">
        <v>331</v>
      </c>
      <c r="CM163" s="81"/>
      <c r="CN163" s="81"/>
      <c r="CO163" s="81"/>
      <c r="CP163" s="81"/>
      <c r="CQ163" s="81"/>
      <c r="CR163" s="81"/>
      <c r="CS163" s="81"/>
      <c r="CT163" s="81" t="s">
        <v>314</v>
      </c>
      <c r="CU163" s="81"/>
      <c r="CV163" s="81"/>
      <c r="CW163" s="81"/>
      <c r="CX163" s="81"/>
      <c r="CY163" s="81"/>
      <c r="CZ163" s="81"/>
      <c r="DA163" s="81"/>
      <c r="DB163" s="69" t="s">
        <v>293</v>
      </c>
      <c r="DC163" s="70"/>
      <c r="DD163" s="70"/>
      <c r="DE163" s="70"/>
      <c r="DF163" s="70"/>
      <c r="DG163" s="70"/>
      <c r="DH163" s="70"/>
      <c r="DI163" s="70"/>
      <c r="DJ163" s="70"/>
      <c r="DK163" s="70"/>
      <c r="DL163" s="71"/>
      <c r="DM163" s="74">
        <v>0</v>
      </c>
      <c r="DN163" s="75"/>
      <c r="DO163" s="75"/>
      <c r="DP163" s="75"/>
      <c r="DQ163" s="75"/>
      <c r="DR163" s="75"/>
      <c r="DS163" s="75"/>
      <c r="DT163" s="75"/>
      <c r="DU163" s="75"/>
      <c r="DV163" s="75"/>
      <c r="DW163" s="75"/>
      <c r="DX163" s="75"/>
      <c r="DY163" s="76"/>
      <c r="DZ163" s="74"/>
      <c r="EA163" s="75"/>
      <c r="EB163" s="75"/>
      <c r="EC163" s="75"/>
      <c r="ED163" s="75"/>
      <c r="EE163" s="75"/>
      <c r="EF163" s="75"/>
      <c r="EG163" s="75"/>
      <c r="EH163" s="75"/>
      <c r="EI163" s="75"/>
      <c r="EJ163" s="75"/>
      <c r="EK163" s="75"/>
      <c r="EL163" s="76"/>
      <c r="EM163" s="74"/>
      <c r="EN163" s="75"/>
      <c r="EO163" s="75"/>
      <c r="EP163" s="75"/>
      <c r="EQ163" s="75"/>
      <c r="ER163" s="75"/>
      <c r="ES163" s="75"/>
      <c r="ET163" s="75"/>
      <c r="EU163" s="75"/>
      <c r="EV163" s="75"/>
      <c r="EW163" s="75"/>
      <c r="EX163" s="75"/>
      <c r="EY163" s="76"/>
      <c r="EZ163" s="77"/>
      <c r="FA163" s="78"/>
      <c r="FB163" s="78"/>
      <c r="FC163" s="78"/>
      <c r="FD163" s="78"/>
      <c r="FE163" s="78"/>
      <c r="FF163" s="78"/>
      <c r="FG163" s="78"/>
      <c r="FH163" s="78"/>
      <c r="FI163" s="78"/>
      <c r="FJ163" s="78"/>
      <c r="FK163" s="78"/>
      <c r="FL163" s="79"/>
    </row>
    <row r="164" spans="1:168" ht="11.25" customHeight="1">
      <c r="A164" s="72" t="s">
        <v>302</v>
      </c>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3"/>
      <c r="BQ164" s="80" t="s">
        <v>162</v>
      </c>
      <c r="BR164" s="70"/>
      <c r="BS164" s="70"/>
      <c r="BT164" s="70"/>
      <c r="BU164" s="70"/>
      <c r="BV164" s="70"/>
      <c r="BW164" s="70"/>
      <c r="BX164" s="71"/>
      <c r="BY164" s="69" t="s">
        <v>163</v>
      </c>
      <c r="BZ164" s="70"/>
      <c r="CA164" s="70"/>
      <c r="CB164" s="70"/>
      <c r="CC164" s="70"/>
      <c r="CD164" s="70"/>
      <c r="CE164" s="70"/>
      <c r="CF164" s="70"/>
      <c r="CG164" s="70"/>
      <c r="CH164" s="70"/>
      <c r="CI164" s="70"/>
      <c r="CJ164" s="70"/>
      <c r="CK164" s="71"/>
      <c r="CL164" s="81" t="s">
        <v>331</v>
      </c>
      <c r="CM164" s="81"/>
      <c r="CN164" s="81"/>
      <c r="CO164" s="81"/>
      <c r="CP164" s="81"/>
      <c r="CQ164" s="81"/>
      <c r="CR164" s="81"/>
      <c r="CS164" s="81"/>
      <c r="CT164" s="81" t="s">
        <v>315</v>
      </c>
      <c r="CU164" s="81"/>
      <c r="CV164" s="81"/>
      <c r="CW164" s="81"/>
      <c r="CX164" s="81"/>
      <c r="CY164" s="81"/>
      <c r="CZ164" s="81"/>
      <c r="DA164" s="81"/>
      <c r="DB164" s="69" t="s">
        <v>291</v>
      </c>
      <c r="DC164" s="70"/>
      <c r="DD164" s="70"/>
      <c r="DE164" s="70"/>
      <c r="DF164" s="70"/>
      <c r="DG164" s="70"/>
      <c r="DH164" s="70"/>
      <c r="DI164" s="70"/>
      <c r="DJ164" s="70"/>
      <c r="DK164" s="70"/>
      <c r="DL164" s="71"/>
      <c r="DM164" s="74">
        <v>644450</v>
      </c>
      <c r="DN164" s="75"/>
      <c r="DO164" s="75"/>
      <c r="DP164" s="75"/>
      <c r="DQ164" s="75"/>
      <c r="DR164" s="75"/>
      <c r="DS164" s="75"/>
      <c r="DT164" s="75"/>
      <c r="DU164" s="75"/>
      <c r="DV164" s="75"/>
      <c r="DW164" s="75"/>
      <c r="DX164" s="75"/>
      <c r="DY164" s="76"/>
      <c r="DZ164" s="74">
        <v>644450</v>
      </c>
      <c r="EA164" s="75"/>
      <c r="EB164" s="75"/>
      <c r="EC164" s="75"/>
      <c r="ED164" s="75"/>
      <c r="EE164" s="75"/>
      <c r="EF164" s="75"/>
      <c r="EG164" s="75"/>
      <c r="EH164" s="75"/>
      <c r="EI164" s="75"/>
      <c r="EJ164" s="75"/>
      <c r="EK164" s="75"/>
      <c r="EL164" s="76"/>
      <c r="EM164" s="74">
        <v>644450</v>
      </c>
      <c r="EN164" s="75"/>
      <c r="EO164" s="75"/>
      <c r="EP164" s="75"/>
      <c r="EQ164" s="75"/>
      <c r="ER164" s="75"/>
      <c r="ES164" s="75"/>
      <c r="ET164" s="75"/>
      <c r="EU164" s="75"/>
      <c r="EV164" s="75"/>
      <c r="EW164" s="75"/>
      <c r="EX164" s="75"/>
      <c r="EY164" s="76"/>
      <c r="EZ164" s="77"/>
      <c r="FA164" s="78"/>
      <c r="FB164" s="78"/>
      <c r="FC164" s="78"/>
      <c r="FD164" s="78"/>
      <c r="FE164" s="78"/>
      <c r="FF164" s="78"/>
      <c r="FG164" s="78"/>
      <c r="FH164" s="78"/>
      <c r="FI164" s="78"/>
      <c r="FJ164" s="78"/>
      <c r="FK164" s="78"/>
      <c r="FL164" s="79"/>
    </row>
    <row r="165" spans="1:168" ht="11.25" customHeight="1">
      <c r="A165" s="72" t="s">
        <v>316</v>
      </c>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3"/>
      <c r="BQ165" s="80" t="s">
        <v>162</v>
      </c>
      <c r="BR165" s="70"/>
      <c r="BS165" s="70"/>
      <c r="BT165" s="70"/>
      <c r="BU165" s="70"/>
      <c r="BV165" s="70"/>
      <c r="BW165" s="70"/>
      <c r="BX165" s="71"/>
      <c r="BY165" s="69" t="s">
        <v>163</v>
      </c>
      <c r="BZ165" s="70"/>
      <c r="CA165" s="70"/>
      <c r="CB165" s="70"/>
      <c r="CC165" s="70"/>
      <c r="CD165" s="70"/>
      <c r="CE165" s="70"/>
      <c r="CF165" s="70"/>
      <c r="CG165" s="70"/>
      <c r="CH165" s="70"/>
      <c r="CI165" s="70"/>
      <c r="CJ165" s="70"/>
      <c r="CK165" s="71"/>
      <c r="CL165" s="81" t="s">
        <v>331</v>
      </c>
      <c r="CM165" s="81"/>
      <c r="CN165" s="81"/>
      <c r="CO165" s="81"/>
      <c r="CP165" s="81"/>
      <c r="CQ165" s="81"/>
      <c r="CR165" s="81"/>
      <c r="CS165" s="81"/>
      <c r="CT165" s="81" t="s">
        <v>315</v>
      </c>
      <c r="CU165" s="81"/>
      <c r="CV165" s="81"/>
      <c r="CW165" s="81"/>
      <c r="CX165" s="81"/>
      <c r="CY165" s="81"/>
      <c r="CZ165" s="81"/>
      <c r="DA165" s="81"/>
      <c r="DB165" s="69" t="s">
        <v>301</v>
      </c>
      <c r="DC165" s="70"/>
      <c r="DD165" s="70"/>
      <c r="DE165" s="70"/>
      <c r="DF165" s="70"/>
      <c r="DG165" s="70"/>
      <c r="DH165" s="70"/>
      <c r="DI165" s="70"/>
      <c r="DJ165" s="70"/>
      <c r="DK165" s="70"/>
      <c r="DL165" s="71"/>
      <c r="DM165" s="74">
        <v>358600</v>
      </c>
      <c r="DN165" s="75"/>
      <c r="DO165" s="75"/>
      <c r="DP165" s="75"/>
      <c r="DQ165" s="75"/>
      <c r="DR165" s="75"/>
      <c r="DS165" s="75"/>
      <c r="DT165" s="75"/>
      <c r="DU165" s="75"/>
      <c r="DV165" s="75"/>
      <c r="DW165" s="75"/>
      <c r="DX165" s="75"/>
      <c r="DY165" s="76"/>
      <c r="DZ165" s="74">
        <v>358600</v>
      </c>
      <c r="EA165" s="75"/>
      <c r="EB165" s="75"/>
      <c r="EC165" s="75"/>
      <c r="ED165" s="75"/>
      <c r="EE165" s="75"/>
      <c r="EF165" s="75"/>
      <c r="EG165" s="75"/>
      <c r="EH165" s="75"/>
      <c r="EI165" s="75"/>
      <c r="EJ165" s="75"/>
      <c r="EK165" s="75"/>
      <c r="EL165" s="76"/>
      <c r="EM165" s="74">
        <v>358600</v>
      </c>
      <c r="EN165" s="75"/>
      <c r="EO165" s="75"/>
      <c r="EP165" s="75"/>
      <c r="EQ165" s="75"/>
      <c r="ER165" s="75"/>
      <c r="ES165" s="75"/>
      <c r="ET165" s="75"/>
      <c r="EU165" s="75"/>
      <c r="EV165" s="75"/>
      <c r="EW165" s="75"/>
      <c r="EX165" s="75"/>
      <c r="EY165" s="76"/>
      <c r="EZ165" s="77"/>
      <c r="FA165" s="78"/>
      <c r="FB165" s="78"/>
      <c r="FC165" s="78"/>
      <c r="FD165" s="78"/>
      <c r="FE165" s="78"/>
      <c r="FF165" s="78"/>
      <c r="FG165" s="78"/>
      <c r="FH165" s="78"/>
      <c r="FI165" s="78"/>
      <c r="FJ165" s="78"/>
      <c r="FK165" s="78"/>
      <c r="FL165" s="79"/>
    </row>
    <row r="166" spans="1:168" ht="11.25" customHeight="1">
      <c r="A166" s="72" t="s">
        <v>335</v>
      </c>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3"/>
      <c r="BQ166" s="80" t="s">
        <v>162</v>
      </c>
      <c r="BR166" s="70"/>
      <c r="BS166" s="70"/>
      <c r="BT166" s="70"/>
      <c r="BU166" s="70"/>
      <c r="BV166" s="70"/>
      <c r="BW166" s="70"/>
      <c r="BX166" s="71"/>
      <c r="BY166" s="69" t="s">
        <v>163</v>
      </c>
      <c r="BZ166" s="70"/>
      <c r="CA166" s="70"/>
      <c r="CB166" s="70"/>
      <c r="CC166" s="70"/>
      <c r="CD166" s="70"/>
      <c r="CE166" s="70"/>
      <c r="CF166" s="70"/>
      <c r="CG166" s="70"/>
      <c r="CH166" s="70"/>
      <c r="CI166" s="70"/>
      <c r="CJ166" s="70"/>
      <c r="CK166" s="71"/>
      <c r="CL166" s="81" t="s">
        <v>331</v>
      </c>
      <c r="CM166" s="81"/>
      <c r="CN166" s="81"/>
      <c r="CO166" s="81"/>
      <c r="CP166" s="81"/>
      <c r="CQ166" s="81"/>
      <c r="CR166" s="81"/>
      <c r="CS166" s="81"/>
      <c r="CT166" s="81" t="s">
        <v>315</v>
      </c>
      <c r="CU166" s="81"/>
      <c r="CV166" s="81"/>
      <c r="CW166" s="81"/>
      <c r="CX166" s="81"/>
      <c r="CY166" s="81"/>
      <c r="CZ166" s="81"/>
      <c r="DA166" s="81"/>
      <c r="DB166" s="69" t="s">
        <v>293</v>
      </c>
      <c r="DC166" s="70"/>
      <c r="DD166" s="70"/>
      <c r="DE166" s="70"/>
      <c r="DF166" s="70"/>
      <c r="DG166" s="70"/>
      <c r="DH166" s="70"/>
      <c r="DI166" s="70"/>
      <c r="DJ166" s="70"/>
      <c r="DK166" s="70"/>
      <c r="DL166" s="71"/>
      <c r="DM166" s="77">
        <v>2005323.99</v>
      </c>
      <c r="DN166" s="78"/>
      <c r="DO166" s="78"/>
      <c r="DP166" s="78"/>
      <c r="DQ166" s="78"/>
      <c r="DR166" s="78"/>
      <c r="DS166" s="78"/>
      <c r="DT166" s="78"/>
      <c r="DU166" s="78"/>
      <c r="DV166" s="78"/>
      <c r="DW166" s="78"/>
      <c r="DX166" s="78"/>
      <c r="DY166" s="103"/>
      <c r="DZ166" s="74">
        <v>2105200</v>
      </c>
      <c r="EA166" s="75"/>
      <c r="EB166" s="75"/>
      <c r="EC166" s="75"/>
      <c r="ED166" s="75"/>
      <c r="EE166" s="75"/>
      <c r="EF166" s="75"/>
      <c r="EG166" s="75"/>
      <c r="EH166" s="75"/>
      <c r="EI166" s="75"/>
      <c r="EJ166" s="75"/>
      <c r="EK166" s="75"/>
      <c r="EL166" s="76"/>
      <c r="EM166" s="74">
        <v>2105200</v>
      </c>
      <c r="EN166" s="75"/>
      <c r="EO166" s="75"/>
      <c r="EP166" s="75"/>
      <c r="EQ166" s="75"/>
      <c r="ER166" s="75"/>
      <c r="ES166" s="75"/>
      <c r="ET166" s="75"/>
      <c r="EU166" s="75"/>
      <c r="EV166" s="75"/>
      <c r="EW166" s="75"/>
      <c r="EX166" s="75"/>
      <c r="EY166" s="76"/>
      <c r="EZ166" s="77"/>
      <c r="FA166" s="78"/>
      <c r="FB166" s="78"/>
      <c r="FC166" s="78"/>
      <c r="FD166" s="78"/>
      <c r="FE166" s="78"/>
      <c r="FF166" s="78"/>
      <c r="FG166" s="78"/>
      <c r="FH166" s="78"/>
      <c r="FI166" s="78"/>
      <c r="FJ166" s="78"/>
      <c r="FK166" s="78"/>
      <c r="FL166" s="79"/>
    </row>
    <row r="167" spans="1:168" ht="11.25" customHeight="1">
      <c r="A167" s="72" t="s">
        <v>348</v>
      </c>
      <c r="B167" s="336"/>
      <c r="C167" s="336"/>
      <c r="D167" s="336"/>
      <c r="E167" s="336"/>
      <c r="F167" s="336"/>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c r="AG167" s="336"/>
      <c r="AH167" s="336"/>
      <c r="AI167" s="336"/>
      <c r="AJ167" s="336"/>
      <c r="AK167" s="336"/>
      <c r="AL167" s="336"/>
      <c r="AM167" s="336"/>
      <c r="AN167" s="336"/>
      <c r="AO167" s="336"/>
      <c r="AP167" s="336"/>
      <c r="AQ167" s="336"/>
      <c r="AR167" s="336"/>
      <c r="AS167" s="336"/>
      <c r="AT167" s="336"/>
      <c r="AU167" s="336"/>
      <c r="AV167" s="336"/>
      <c r="AW167" s="336"/>
      <c r="AX167" s="336"/>
      <c r="AY167" s="336"/>
      <c r="AZ167" s="336"/>
      <c r="BA167" s="336"/>
      <c r="BB167" s="336"/>
      <c r="BC167" s="336"/>
      <c r="BD167" s="336"/>
      <c r="BE167" s="336"/>
      <c r="BF167" s="336"/>
      <c r="BG167" s="336"/>
      <c r="BH167" s="336"/>
      <c r="BI167" s="336"/>
      <c r="BJ167" s="336"/>
      <c r="BK167" s="336"/>
      <c r="BL167" s="336"/>
      <c r="BM167" s="336"/>
      <c r="BN167" s="336"/>
      <c r="BO167" s="336"/>
      <c r="BP167" s="337"/>
      <c r="BQ167" s="34"/>
      <c r="BR167" s="30"/>
      <c r="BS167" s="30"/>
      <c r="BT167" s="30" t="s">
        <v>162</v>
      </c>
      <c r="BU167" s="30"/>
      <c r="BV167" s="30"/>
      <c r="BW167" s="30"/>
      <c r="BX167" s="31"/>
      <c r="BY167" s="69" t="s">
        <v>163</v>
      </c>
      <c r="BZ167" s="70"/>
      <c r="CA167" s="70"/>
      <c r="CB167" s="70"/>
      <c r="CC167" s="70"/>
      <c r="CD167" s="70"/>
      <c r="CE167" s="70"/>
      <c r="CF167" s="70"/>
      <c r="CG167" s="70"/>
      <c r="CH167" s="70"/>
      <c r="CI167" s="70"/>
      <c r="CJ167" s="70"/>
      <c r="CK167" s="71"/>
      <c r="CL167" s="69" t="s">
        <v>345</v>
      </c>
      <c r="CM167" s="334"/>
      <c r="CN167" s="334"/>
      <c r="CO167" s="334"/>
      <c r="CP167" s="334"/>
      <c r="CQ167" s="334"/>
      <c r="CR167" s="334"/>
      <c r="CS167" s="335"/>
      <c r="CT167" s="69" t="s">
        <v>351</v>
      </c>
      <c r="CU167" s="334"/>
      <c r="CV167" s="334"/>
      <c r="CW167" s="334"/>
      <c r="CX167" s="334"/>
      <c r="CY167" s="334"/>
      <c r="CZ167" s="334"/>
      <c r="DA167" s="335"/>
      <c r="DB167" s="69" t="s">
        <v>301</v>
      </c>
      <c r="DC167" s="70"/>
      <c r="DD167" s="70"/>
      <c r="DE167" s="70"/>
      <c r="DF167" s="70"/>
      <c r="DG167" s="70"/>
      <c r="DH167" s="70"/>
      <c r="DI167" s="70"/>
      <c r="DJ167" s="70"/>
      <c r="DK167" s="70"/>
      <c r="DL167" s="71"/>
      <c r="DM167" s="74">
        <v>631800</v>
      </c>
      <c r="DN167" s="338"/>
      <c r="DO167" s="338"/>
      <c r="DP167" s="338"/>
      <c r="DQ167" s="338"/>
      <c r="DR167" s="338"/>
      <c r="DS167" s="338"/>
      <c r="DT167" s="338"/>
      <c r="DU167" s="338"/>
      <c r="DV167" s="338"/>
      <c r="DW167" s="338"/>
      <c r="DX167" s="338"/>
      <c r="DY167" s="339"/>
      <c r="DZ167" s="74">
        <v>917000</v>
      </c>
      <c r="EA167" s="75"/>
      <c r="EB167" s="75"/>
      <c r="EC167" s="75"/>
      <c r="ED167" s="75"/>
      <c r="EE167" s="75"/>
      <c r="EF167" s="75"/>
      <c r="EG167" s="75"/>
      <c r="EH167" s="75"/>
      <c r="EI167" s="75"/>
      <c r="EJ167" s="75"/>
      <c r="EK167" s="75"/>
      <c r="EL167" s="76"/>
      <c r="EM167" s="74">
        <v>917000</v>
      </c>
      <c r="EN167" s="75"/>
      <c r="EO167" s="75"/>
      <c r="EP167" s="75"/>
      <c r="EQ167" s="75"/>
      <c r="ER167" s="75"/>
      <c r="ES167" s="75"/>
      <c r="ET167" s="75"/>
      <c r="EU167" s="75"/>
      <c r="EV167" s="75"/>
      <c r="EW167" s="75"/>
      <c r="EX167" s="75"/>
      <c r="EY167" s="76"/>
      <c r="EZ167" s="32"/>
      <c r="FA167" s="33"/>
      <c r="FB167" s="33"/>
      <c r="FC167" s="33"/>
      <c r="FD167" s="33"/>
      <c r="FE167" s="33"/>
      <c r="FF167" s="33"/>
      <c r="FG167" s="33"/>
      <c r="FH167" s="33"/>
      <c r="FI167" s="33"/>
      <c r="FJ167" s="33"/>
      <c r="FK167" s="33"/>
      <c r="FL167" s="35"/>
    </row>
    <row r="168" spans="1:168" ht="11.25" customHeight="1">
      <c r="A168" s="72" t="s">
        <v>348</v>
      </c>
      <c r="B168" s="336"/>
      <c r="C168" s="336"/>
      <c r="D168" s="336"/>
      <c r="E168" s="336"/>
      <c r="F168" s="336"/>
      <c r="G168" s="336"/>
      <c r="H168" s="336"/>
      <c r="I168" s="336"/>
      <c r="J168" s="336"/>
      <c r="K168" s="336"/>
      <c r="L168" s="336"/>
      <c r="M168" s="336"/>
      <c r="N168" s="336"/>
      <c r="O168" s="336"/>
      <c r="P168" s="336"/>
      <c r="Q168" s="336"/>
      <c r="R168" s="336"/>
      <c r="S168" s="336"/>
      <c r="T168" s="336"/>
      <c r="U168" s="336"/>
      <c r="V168" s="336"/>
      <c r="W168" s="336"/>
      <c r="X168" s="336"/>
      <c r="Y168" s="336"/>
      <c r="Z168" s="336"/>
      <c r="AA168" s="336"/>
      <c r="AB168" s="336"/>
      <c r="AC168" s="336"/>
      <c r="AD168" s="336"/>
      <c r="AE168" s="336"/>
      <c r="AF168" s="336"/>
      <c r="AG168" s="336"/>
      <c r="AH168" s="336"/>
      <c r="AI168" s="336"/>
      <c r="AJ168" s="336"/>
      <c r="AK168" s="336"/>
      <c r="AL168" s="336"/>
      <c r="AM168" s="336"/>
      <c r="AN168" s="336"/>
      <c r="AO168" s="336"/>
      <c r="AP168" s="336"/>
      <c r="AQ168" s="336"/>
      <c r="AR168" s="336"/>
      <c r="AS168" s="336"/>
      <c r="AT168" s="336"/>
      <c r="AU168" s="336"/>
      <c r="AV168" s="336"/>
      <c r="AW168" s="336"/>
      <c r="AX168" s="336"/>
      <c r="AY168" s="336"/>
      <c r="AZ168" s="336"/>
      <c r="BA168" s="336"/>
      <c r="BB168" s="336"/>
      <c r="BC168" s="336"/>
      <c r="BD168" s="336"/>
      <c r="BE168" s="336"/>
      <c r="BF168" s="336"/>
      <c r="BG168" s="336"/>
      <c r="BH168" s="336"/>
      <c r="BI168" s="336"/>
      <c r="BJ168" s="336"/>
      <c r="BK168" s="336"/>
      <c r="BL168" s="336"/>
      <c r="BM168" s="336"/>
      <c r="BN168" s="336"/>
      <c r="BO168" s="336"/>
      <c r="BP168" s="337"/>
      <c r="BQ168" s="34"/>
      <c r="BR168" s="30"/>
      <c r="BS168" s="30"/>
      <c r="BT168" s="30" t="s">
        <v>162</v>
      </c>
      <c r="BU168" s="30"/>
      <c r="BV168" s="30"/>
      <c r="BW168" s="30"/>
      <c r="BX168" s="31"/>
      <c r="BY168" s="69" t="s">
        <v>163</v>
      </c>
      <c r="BZ168" s="70"/>
      <c r="CA168" s="70"/>
      <c r="CB168" s="70"/>
      <c r="CC168" s="70"/>
      <c r="CD168" s="70"/>
      <c r="CE168" s="70"/>
      <c r="CF168" s="70"/>
      <c r="CG168" s="70"/>
      <c r="CH168" s="70"/>
      <c r="CI168" s="70"/>
      <c r="CJ168" s="70"/>
      <c r="CK168" s="71"/>
      <c r="CL168" s="69" t="s">
        <v>345</v>
      </c>
      <c r="CM168" s="334"/>
      <c r="CN168" s="334"/>
      <c r="CO168" s="334"/>
      <c r="CP168" s="334"/>
      <c r="CQ168" s="334"/>
      <c r="CR168" s="334"/>
      <c r="CS168" s="335"/>
      <c r="CT168" s="69" t="s">
        <v>319</v>
      </c>
      <c r="CU168" s="334"/>
      <c r="CV168" s="334"/>
      <c r="CW168" s="334"/>
      <c r="CX168" s="334"/>
      <c r="CY168" s="334"/>
      <c r="CZ168" s="334"/>
      <c r="DA168" s="335"/>
      <c r="DB168" s="69" t="s">
        <v>301</v>
      </c>
      <c r="DC168" s="70"/>
      <c r="DD168" s="70"/>
      <c r="DE168" s="70"/>
      <c r="DF168" s="70"/>
      <c r="DG168" s="70"/>
      <c r="DH168" s="70"/>
      <c r="DI168" s="70"/>
      <c r="DJ168" s="70"/>
      <c r="DK168" s="70"/>
      <c r="DL168" s="71"/>
      <c r="DM168" s="74">
        <v>85000</v>
      </c>
      <c r="DN168" s="338"/>
      <c r="DO168" s="338"/>
      <c r="DP168" s="338"/>
      <c r="DQ168" s="338"/>
      <c r="DR168" s="338"/>
      <c r="DS168" s="338"/>
      <c r="DT168" s="338"/>
      <c r="DU168" s="338"/>
      <c r="DV168" s="338"/>
      <c r="DW168" s="338"/>
      <c r="DX168" s="338"/>
      <c r="DY168" s="339"/>
      <c r="DZ168" s="74"/>
      <c r="EA168" s="75"/>
      <c r="EB168" s="75"/>
      <c r="EC168" s="75"/>
      <c r="ED168" s="75"/>
      <c r="EE168" s="75"/>
      <c r="EF168" s="75"/>
      <c r="EG168" s="75"/>
      <c r="EH168" s="75"/>
      <c r="EI168" s="75"/>
      <c r="EJ168" s="75"/>
      <c r="EK168" s="75"/>
      <c r="EL168" s="76"/>
      <c r="EM168" s="74"/>
      <c r="EN168" s="75"/>
      <c r="EO168" s="75"/>
      <c r="EP168" s="75"/>
      <c r="EQ168" s="75"/>
      <c r="ER168" s="75"/>
      <c r="ES168" s="75"/>
      <c r="ET168" s="75"/>
      <c r="EU168" s="75"/>
      <c r="EV168" s="75"/>
      <c r="EW168" s="75"/>
      <c r="EX168" s="75"/>
      <c r="EY168" s="76"/>
      <c r="EZ168" s="77"/>
      <c r="FA168" s="78"/>
      <c r="FB168" s="78"/>
      <c r="FC168" s="78"/>
      <c r="FD168" s="78"/>
      <c r="FE168" s="78"/>
      <c r="FF168" s="78"/>
      <c r="FG168" s="78"/>
      <c r="FH168" s="78"/>
      <c r="FI168" s="78"/>
      <c r="FJ168" s="78"/>
      <c r="FK168" s="78"/>
      <c r="FL168" s="79"/>
    </row>
    <row r="169" spans="1:168" ht="11.25" customHeight="1">
      <c r="A169" s="72" t="s">
        <v>335</v>
      </c>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3"/>
      <c r="BQ169" s="80" t="s">
        <v>162</v>
      </c>
      <c r="BR169" s="70"/>
      <c r="BS169" s="70"/>
      <c r="BT169" s="70"/>
      <c r="BU169" s="70"/>
      <c r="BV169" s="70"/>
      <c r="BW169" s="70"/>
      <c r="BX169" s="71"/>
      <c r="BY169" s="69" t="s">
        <v>163</v>
      </c>
      <c r="BZ169" s="70"/>
      <c r="CA169" s="70"/>
      <c r="CB169" s="70"/>
      <c r="CC169" s="70"/>
      <c r="CD169" s="70"/>
      <c r="CE169" s="70"/>
      <c r="CF169" s="70"/>
      <c r="CG169" s="70"/>
      <c r="CH169" s="70"/>
      <c r="CI169" s="70"/>
      <c r="CJ169" s="70"/>
      <c r="CK169" s="71"/>
      <c r="CL169" s="81" t="s">
        <v>331</v>
      </c>
      <c r="CM169" s="81"/>
      <c r="CN169" s="81"/>
      <c r="CO169" s="81"/>
      <c r="CP169" s="81"/>
      <c r="CQ169" s="81"/>
      <c r="CR169" s="81"/>
      <c r="CS169" s="81"/>
      <c r="CT169" s="81" t="s">
        <v>317</v>
      </c>
      <c r="CU169" s="81"/>
      <c r="CV169" s="81"/>
      <c r="CW169" s="81"/>
      <c r="CX169" s="81"/>
      <c r="CY169" s="81"/>
      <c r="CZ169" s="81"/>
      <c r="DA169" s="81"/>
      <c r="DB169" s="69" t="s">
        <v>293</v>
      </c>
      <c r="DC169" s="70"/>
      <c r="DD169" s="70"/>
      <c r="DE169" s="70"/>
      <c r="DF169" s="70"/>
      <c r="DG169" s="70"/>
      <c r="DH169" s="70"/>
      <c r="DI169" s="70"/>
      <c r="DJ169" s="70"/>
      <c r="DK169" s="70"/>
      <c r="DL169" s="71"/>
      <c r="DM169" s="74">
        <v>0</v>
      </c>
      <c r="DN169" s="75"/>
      <c r="DO169" s="75"/>
      <c r="DP169" s="75"/>
      <c r="DQ169" s="75"/>
      <c r="DR169" s="75"/>
      <c r="DS169" s="75"/>
      <c r="DT169" s="75"/>
      <c r="DU169" s="75"/>
      <c r="DV169" s="75"/>
      <c r="DW169" s="75"/>
      <c r="DX169" s="75"/>
      <c r="DY169" s="76"/>
      <c r="DZ169" s="74"/>
      <c r="EA169" s="75"/>
      <c r="EB169" s="75"/>
      <c r="EC169" s="75"/>
      <c r="ED169" s="75"/>
      <c r="EE169" s="75"/>
      <c r="EF169" s="75"/>
      <c r="EG169" s="75"/>
      <c r="EH169" s="75"/>
      <c r="EI169" s="75"/>
      <c r="EJ169" s="75"/>
      <c r="EK169" s="75"/>
      <c r="EL169" s="76"/>
      <c r="EM169" s="74"/>
      <c r="EN169" s="75"/>
      <c r="EO169" s="75"/>
      <c r="EP169" s="75"/>
      <c r="EQ169" s="75"/>
      <c r="ER169" s="75"/>
      <c r="ES169" s="75"/>
      <c r="ET169" s="75"/>
      <c r="EU169" s="75"/>
      <c r="EV169" s="75"/>
      <c r="EW169" s="75"/>
      <c r="EX169" s="75"/>
      <c r="EY169" s="76"/>
      <c r="EZ169" s="77"/>
      <c r="FA169" s="78"/>
      <c r="FB169" s="78"/>
      <c r="FC169" s="78"/>
      <c r="FD169" s="78"/>
      <c r="FE169" s="78"/>
      <c r="FF169" s="78"/>
      <c r="FG169" s="78"/>
      <c r="FH169" s="78"/>
      <c r="FI169" s="78"/>
      <c r="FJ169" s="78"/>
      <c r="FK169" s="78"/>
      <c r="FL169" s="79"/>
    </row>
    <row r="170" spans="1:168" ht="11.25" customHeight="1">
      <c r="A170" s="72" t="s">
        <v>335</v>
      </c>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3"/>
      <c r="BQ170" s="80" t="s">
        <v>162</v>
      </c>
      <c r="BR170" s="70"/>
      <c r="BS170" s="70"/>
      <c r="BT170" s="70"/>
      <c r="BU170" s="70"/>
      <c r="BV170" s="70"/>
      <c r="BW170" s="70"/>
      <c r="BX170" s="71"/>
      <c r="BY170" s="69" t="s">
        <v>163</v>
      </c>
      <c r="BZ170" s="70"/>
      <c r="CA170" s="70"/>
      <c r="CB170" s="70"/>
      <c r="CC170" s="70"/>
      <c r="CD170" s="70"/>
      <c r="CE170" s="70"/>
      <c r="CF170" s="70"/>
      <c r="CG170" s="70"/>
      <c r="CH170" s="70"/>
      <c r="CI170" s="70"/>
      <c r="CJ170" s="70"/>
      <c r="CK170" s="71"/>
      <c r="CL170" s="81" t="s">
        <v>331</v>
      </c>
      <c r="CM170" s="81"/>
      <c r="CN170" s="81"/>
      <c r="CO170" s="81"/>
      <c r="CP170" s="81"/>
      <c r="CQ170" s="81"/>
      <c r="CR170" s="81"/>
      <c r="CS170" s="81"/>
      <c r="CT170" s="81" t="s">
        <v>318</v>
      </c>
      <c r="CU170" s="81"/>
      <c r="CV170" s="81"/>
      <c r="CW170" s="81"/>
      <c r="CX170" s="81"/>
      <c r="CY170" s="81"/>
      <c r="CZ170" s="81"/>
      <c r="DA170" s="81"/>
      <c r="DB170" s="69" t="s">
        <v>293</v>
      </c>
      <c r="DC170" s="70"/>
      <c r="DD170" s="70"/>
      <c r="DE170" s="70"/>
      <c r="DF170" s="70"/>
      <c r="DG170" s="70"/>
      <c r="DH170" s="70"/>
      <c r="DI170" s="70"/>
      <c r="DJ170" s="70"/>
      <c r="DK170" s="70"/>
      <c r="DL170" s="71"/>
      <c r="DM170" s="74">
        <v>0</v>
      </c>
      <c r="DN170" s="75"/>
      <c r="DO170" s="75"/>
      <c r="DP170" s="75"/>
      <c r="DQ170" s="75"/>
      <c r="DR170" s="75"/>
      <c r="DS170" s="75"/>
      <c r="DT170" s="75"/>
      <c r="DU170" s="75"/>
      <c r="DV170" s="75"/>
      <c r="DW170" s="75"/>
      <c r="DX170" s="75"/>
      <c r="DY170" s="76"/>
      <c r="DZ170" s="74"/>
      <c r="EA170" s="75"/>
      <c r="EB170" s="75"/>
      <c r="EC170" s="75"/>
      <c r="ED170" s="75"/>
      <c r="EE170" s="75"/>
      <c r="EF170" s="75"/>
      <c r="EG170" s="75"/>
      <c r="EH170" s="75"/>
      <c r="EI170" s="75"/>
      <c r="EJ170" s="75"/>
      <c r="EK170" s="75"/>
      <c r="EL170" s="76"/>
      <c r="EM170" s="74"/>
      <c r="EN170" s="75"/>
      <c r="EO170" s="75"/>
      <c r="EP170" s="75"/>
      <c r="EQ170" s="75"/>
      <c r="ER170" s="75"/>
      <c r="ES170" s="75"/>
      <c r="ET170" s="75"/>
      <c r="EU170" s="75"/>
      <c r="EV170" s="75"/>
      <c r="EW170" s="75"/>
      <c r="EX170" s="75"/>
      <c r="EY170" s="76"/>
      <c r="EZ170" s="77"/>
      <c r="FA170" s="78"/>
      <c r="FB170" s="78"/>
      <c r="FC170" s="78"/>
      <c r="FD170" s="78"/>
      <c r="FE170" s="78"/>
      <c r="FF170" s="78"/>
      <c r="FG170" s="78"/>
      <c r="FH170" s="78"/>
      <c r="FI170" s="78"/>
      <c r="FJ170" s="78"/>
      <c r="FK170" s="78"/>
      <c r="FL170" s="79"/>
    </row>
    <row r="171" spans="1:168" ht="11.25" customHeight="1">
      <c r="A171" s="72" t="s">
        <v>304</v>
      </c>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3"/>
      <c r="BQ171" s="80" t="s">
        <v>162</v>
      </c>
      <c r="BR171" s="70"/>
      <c r="BS171" s="70"/>
      <c r="BT171" s="70"/>
      <c r="BU171" s="70"/>
      <c r="BV171" s="70"/>
      <c r="BW171" s="70"/>
      <c r="BX171" s="71"/>
      <c r="BY171" s="69" t="s">
        <v>163</v>
      </c>
      <c r="BZ171" s="70"/>
      <c r="CA171" s="70"/>
      <c r="CB171" s="70"/>
      <c r="CC171" s="70"/>
      <c r="CD171" s="70"/>
      <c r="CE171" s="70"/>
      <c r="CF171" s="70"/>
      <c r="CG171" s="70"/>
      <c r="CH171" s="70"/>
      <c r="CI171" s="70"/>
      <c r="CJ171" s="70"/>
      <c r="CK171" s="71"/>
      <c r="CL171" s="81" t="s">
        <v>332</v>
      </c>
      <c r="CM171" s="81"/>
      <c r="CN171" s="81"/>
      <c r="CO171" s="81"/>
      <c r="CP171" s="81"/>
      <c r="CQ171" s="81"/>
      <c r="CR171" s="81"/>
      <c r="CS171" s="81"/>
      <c r="CT171" s="81" t="s">
        <v>319</v>
      </c>
      <c r="CU171" s="81"/>
      <c r="CV171" s="81"/>
      <c r="CW171" s="81"/>
      <c r="CX171" s="81"/>
      <c r="CY171" s="81"/>
      <c r="CZ171" s="81"/>
      <c r="DA171" s="81"/>
      <c r="DB171" s="69" t="s">
        <v>291</v>
      </c>
      <c r="DC171" s="70"/>
      <c r="DD171" s="70"/>
      <c r="DE171" s="70"/>
      <c r="DF171" s="70"/>
      <c r="DG171" s="70"/>
      <c r="DH171" s="70"/>
      <c r="DI171" s="70"/>
      <c r="DJ171" s="70"/>
      <c r="DK171" s="70"/>
      <c r="DL171" s="71"/>
      <c r="DM171" s="74">
        <v>167576</v>
      </c>
      <c r="DN171" s="75"/>
      <c r="DO171" s="75"/>
      <c r="DP171" s="75"/>
      <c r="DQ171" s="75"/>
      <c r="DR171" s="75"/>
      <c r="DS171" s="75"/>
      <c r="DT171" s="75"/>
      <c r="DU171" s="75"/>
      <c r="DV171" s="75"/>
      <c r="DW171" s="75"/>
      <c r="DX171" s="75"/>
      <c r="DY171" s="76"/>
      <c r="DZ171" s="74">
        <v>177110</v>
      </c>
      <c r="EA171" s="75"/>
      <c r="EB171" s="75"/>
      <c r="EC171" s="75"/>
      <c r="ED171" s="75"/>
      <c r="EE171" s="75"/>
      <c r="EF171" s="75"/>
      <c r="EG171" s="75"/>
      <c r="EH171" s="75"/>
      <c r="EI171" s="75"/>
      <c r="EJ171" s="75"/>
      <c r="EK171" s="75"/>
      <c r="EL171" s="76"/>
      <c r="EM171" s="74">
        <v>179720</v>
      </c>
      <c r="EN171" s="75"/>
      <c r="EO171" s="75"/>
      <c r="EP171" s="75"/>
      <c r="EQ171" s="75"/>
      <c r="ER171" s="75"/>
      <c r="ES171" s="75"/>
      <c r="ET171" s="75"/>
      <c r="EU171" s="75"/>
      <c r="EV171" s="75"/>
      <c r="EW171" s="75"/>
      <c r="EX171" s="75"/>
      <c r="EY171" s="76"/>
      <c r="EZ171" s="77"/>
      <c r="FA171" s="78"/>
      <c r="FB171" s="78"/>
      <c r="FC171" s="78"/>
      <c r="FD171" s="78"/>
      <c r="FE171" s="78"/>
      <c r="FF171" s="78"/>
      <c r="FG171" s="78"/>
      <c r="FH171" s="78"/>
      <c r="FI171" s="78"/>
      <c r="FJ171" s="78"/>
      <c r="FK171" s="78"/>
      <c r="FL171" s="79"/>
    </row>
    <row r="172" spans="1:168" ht="11.25" customHeight="1">
      <c r="A172" s="72" t="s">
        <v>304</v>
      </c>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3"/>
      <c r="BQ172" s="80" t="s">
        <v>162</v>
      </c>
      <c r="BR172" s="70"/>
      <c r="BS172" s="70"/>
      <c r="BT172" s="70"/>
      <c r="BU172" s="70"/>
      <c r="BV172" s="70"/>
      <c r="BW172" s="70"/>
      <c r="BX172" s="71"/>
      <c r="BY172" s="69" t="s">
        <v>163</v>
      </c>
      <c r="BZ172" s="70"/>
      <c r="CA172" s="70"/>
      <c r="CB172" s="70"/>
      <c r="CC172" s="70"/>
      <c r="CD172" s="70"/>
      <c r="CE172" s="70"/>
      <c r="CF172" s="70"/>
      <c r="CG172" s="70"/>
      <c r="CH172" s="70"/>
      <c r="CI172" s="70"/>
      <c r="CJ172" s="70"/>
      <c r="CK172" s="71"/>
      <c r="CL172" s="81" t="s">
        <v>332</v>
      </c>
      <c r="CM172" s="81"/>
      <c r="CN172" s="81"/>
      <c r="CO172" s="81"/>
      <c r="CP172" s="81"/>
      <c r="CQ172" s="81"/>
      <c r="CR172" s="81"/>
      <c r="CS172" s="81"/>
      <c r="CT172" s="81" t="s">
        <v>404</v>
      </c>
      <c r="CU172" s="81"/>
      <c r="CV172" s="81"/>
      <c r="CW172" s="81"/>
      <c r="CX172" s="81"/>
      <c r="CY172" s="81"/>
      <c r="CZ172" s="81"/>
      <c r="DA172" s="81"/>
      <c r="DB172" s="69" t="s">
        <v>291</v>
      </c>
      <c r="DC172" s="70"/>
      <c r="DD172" s="70"/>
      <c r="DE172" s="70"/>
      <c r="DF172" s="70"/>
      <c r="DG172" s="70"/>
      <c r="DH172" s="70"/>
      <c r="DI172" s="70"/>
      <c r="DJ172" s="70"/>
      <c r="DK172" s="70"/>
      <c r="DL172" s="71"/>
      <c r="DM172" s="74">
        <v>5000</v>
      </c>
      <c r="DN172" s="75"/>
      <c r="DO172" s="75"/>
      <c r="DP172" s="75"/>
      <c r="DQ172" s="75"/>
      <c r="DR172" s="75"/>
      <c r="DS172" s="75"/>
      <c r="DT172" s="75"/>
      <c r="DU172" s="75"/>
      <c r="DV172" s="75"/>
      <c r="DW172" s="75"/>
      <c r="DX172" s="75"/>
      <c r="DY172" s="76"/>
      <c r="DZ172" s="74">
        <v>5570</v>
      </c>
      <c r="EA172" s="75"/>
      <c r="EB172" s="75"/>
      <c r="EC172" s="75"/>
      <c r="ED172" s="75"/>
      <c r="EE172" s="75"/>
      <c r="EF172" s="75"/>
      <c r="EG172" s="75"/>
      <c r="EH172" s="75"/>
      <c r="EI172" s="75"/>
      <c r="EJ172" s="75"/>
      <c r="EK172" s="75"/>
      <c r="EL172" s="76"/>
      <c r="EM172" s="74">
        <v>5580</v>
      </c>
      <c r="EN172" s="75"/>
      <c r="EO172" s="75"/>
      <c r="EP172" s="75"/>
      <c r="EQ172" s="75"/>
      <c r="ER172" s="75"/>
      <c r="ES172" s="75"/>
      <c r="ET172" s="75"/>
      <c r="EU172" s="75"/>
      <c r="EV172" s="75"/>
      <c r="EW172" s="75"/>
      <c r="EX172" s="75"/>
      <c r="EY172" s="76"/>
      <c r="EZ172" s="77"/>
      <c r="FA172" s="78"/>
      <c r="FB172" s="78"/>
      <c r="FC172" s="78"/>
      <c r="FD172" s="78"/>
      <c r="FE172" s="78"/>
      <c r="FF172" s="78"/>
      <c r="FG172" s="78"/>
      <c r="FH172" s="78"/>
      <c r="FI172" s="78"/>
      <c r="FJ172" s="78"/>
      <c r="FK172" s="78"/>
      <c r="FL172" s="79"/>
    </row>
    <row r="173" spans="1:168" ht="11.25" customHeight="1">
      <c r="A173" s="72" t="s">
        <v>302</v>
      </c>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3"/>
      <c r="BQ173" s="80" t="s">
        <v>162</v>
      </c>
      <c r="BR173" s="70"/>
      <c r="BS173" s="70"/>
      <c r="BT173" s="70"/>
      <c r="BU173" s="70"/>
      <c r="BV173" s="70"/>
      <c r="BW173" s="70"/>
      <c r="BX173" s="71"/>
      <c r="BY173" s="69" t="s">
        <v>163</v>
      </c>
      <c r="BZ173" s="70"/>
      <c r="CA173" s="70"/>
      <c r="CB173" s="70"/>
      <c r="CC173" s="70"/>
      <c r="CD173" s="70"/>
      <c r="CE173" s="70"/>
      <c r="CF173" s="70"/>
      <c r="CG173" s="70"/>
      <c r="CH173" s="70"/>
      <c r="CI173" s="70"/>
      <c r="CJ173" s="70"/>
      <c r="CK173" s="71"/>
      <c r="CL173" s="81" t="s">
        <v>331</v>
      </c>
      <c r="CM173" s="81"/>
      <c r="CN173" s="81"/>
      <c r="CO173" s="81"/>
      <c r="CP173" s="81"/>
      <c r="CQ173" s="81"/>
      <c r="CR173" s="81"/>
      <c r="CS173" s="81"/>
      <c r="CT173" s="81" t="s">
        <v>319</v>
      </c>
      <c r="CU173" s="81"/>
      <c r="CV173" s="81"/>
      <c r="CW173" s="81"/>
      <c r="CX173" s="81"/>
      <c r="CY173" s="81"/>
      <c r="CZ173" s="81"/>
      <c r="DA173" s="81"/>
      <c r="DB173" s="69" t="s">
        <v>291</v>
      </c>
      <c r="DC173" s="70"/>
      <c r="DD173" s="70"/>
      <c r="DE173" s="70"/>
      <c r="DF173" s="70"/>
      <c r="DG173" s="70"/>
      <c r="DH173" s="70"/>
      <c r="DI173" s="70"/>
      <c r="DJ173" s="70"/>
      <c r="DK173" s="70"/>
      <c r="DL173" s="71"/>
      <c r="DM173" s="74">
        <v>10000</v>
      </c>
      <c r="DN173" s="75"/>
      <c r="DO173" s="75"/>
      <c r="DP173" s="75"/>
      <c r="DQ173" s="75"/>
      <c r="DR173" s="75"/>
      <c r="DS173" s="75"/>
      <c r="DT173" s="75"/>
      <c r="DU173" s="75"/>
      <c r="DV173" s="75"/>
      <c r="DW173" s="75"/>
      <c r="DX173" s="75"/>
      <c r="DY173" s="76"/>
      <c r="DZ173" s="74">
        <v>10000</v>
      </c>
      <c r="EA173" s="75"/>
      <c r="EB173" s="75"/>
      <c r="EC173" s="75"/>
      <c r="ED173" s="75"/>
      <c r="EE173" s="75"/>
      <c r="EF173" s="75"/>
      <c r="EG173" s="75"/>
      <c r="EH173" s="75"/>
      <c r="EI173" s="75"/>
      <c r="EJ173" s="75"/>
      <c r="EK173" s="75"/>
      <c r="EL173" s="76"/>
      <c r="EM173" s="74">
        <v>10000</v>
      </c>
      <c r="EN173" s="75"/>
      <c r="EO173" s="75"/>
      <c r="EP173" s="75"/>
      <c r="EQ173" s="75"/>
      <c r="ER173" s="75"/>
      <c r="ES173" s="75"/>
      <c r="ET173" s="75"/>
      <c r="EU173" s="75"/>
      <c r="EV173" s="75"/>
      <c r="EW173" s="75"/>
      <c r="EX173" s="75"/>
      <c r="EY173" s="76"/>
      <c r="EZ173" s="32"/>
      <c r="FA173" s="33"/>
      <c r="FB173" s="33"/>
      <c r="FC173" s="33"/>
      <c r="FD173" s="33"/>
      <c r="FE173" s="33"/>
      <c r="FF173" s="33"/>
      <c r="FG173" s="33"/>
      <c r="FH173" s="33"/>
      <c r="FI173" s="33"/>
      <c r="FJ173" s="33"/>
      <c r="FK173" s="33"/>
      <c r="FL173" s="35"/>
    </row>
    <row r="174" spans="1:168" ht="11.25" customHeight="1">
      <c r="A174" s="72" t="s">
        <v>350</v>
      </c>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3"/>
      <c r="BQ174" s="80" t="s">
        <v>162</v>
      </c>
      <c r="BR174" s="70"/>
      <c r="BS174" s="70"/>
      <c r="BT174" s="70"/>
      <c r="BU174" s="70"/>
      <c r="BV174" s="70"/>
      <c r="BW174" s="70"/>
      <c r="BX174" s="71"/>
      <c r="BY174" s="69" t="s">
        <v>163</v>
      </c>
      <c r="BZ174" s="70"/>
      <c r="CA174" s="70"/>
      <c r="CB174" s="70"/>
      <c r="CC174" s="70"/>
      <c r="CD174" s="70"/>
      <c r="CE174" s="70"/>
      <c r="CF174" s="70"/>
      <c r="CG174" s="70"/>
      <c r="CH174" s="70"/>
      <c r="CI174" s="70"/>
      <c r="CJ174" s="70"/>
      <c r="CK174" s="71"/>
      <c r="CL174" s="81" t="s">
        <v>342</v>
      </c>
      <c r="CM174" s="81"/>
      <c r="CN174" s="81"/>
      <c r="CO174" s="81"/>
      <c r="CP174" s="81"/>
      <c r="CQ174" s="81"/>
      <c r="CR174" s="81"/>
      <c r="CS174" s="81"/>
      <c r="CT174" s="81" t="s">
        <v>319</v>
      </c>
      <c r="CU174" s="81"/>
      <c r="CV174" s="81"/>
      <c r="CW174" s="81"/>
      <c r="CX174" s="81"/>
      <c r="CY174" s="81"/>
      <c r="CZ174" s="81"/>
      <c r="DA174" s="81"/>
      <c r="DB174" s="69" t="s">
        <v>291</v>
      </c>
      <c r="DC174" s="70"/>
      <c r="DD174" s="70"/>
      <c r="DE174" s="70"/>
      <c r="DF174" s="70"/>
      <c r="DG174" s="70"/>
      <c r="DH174" s="70"/>
      <c r="DI174" s="70"/>
      <c r="DJ174" s="70"/>
      <c r="DK174" s="70"/>
      <c r="DL174" s="71"/>
      <c r="DM174" s="74">
        <v>20256</v>
      </c>
      <c r="DN174" s="75"/>
      <c r="DO174" s="75"/>
      <c r="DP174" s="75"/>
      <c r="DQ174" s="75"/>
      <c r="DR174" s="75"/>
      <c r="DS174" s="75"/>
      <c r="DT174" s="75"/>
      <c r="DU174" s="75"/>
      <c r="DV174" s="75"/>
      <c r="DW174" s="75"/>
      <c r="DX174" s="75"/>
      <c r="DY174" s="76"/>
      <c r="DZ174" s="74">
        <v>20780</v>
      </c>
      <c r="EA174" s="75"/>
      <c r="EB174" s="75"/>
      <c r="EC174" s="75"/>
      <c r="ED174" s="75"/>
      <c r="EE174" s="75"/>
      <c r="EF174" s="75"/>
      <c r="EG174" s="75"/>
      <c r="EH174" s="75"/>
      <c r="EI174" s="75"/>
      <c r="EJ174" s="75"/>
      <c r="EK174" s="75"/>
      <c r="EL174" s="76"/>
      <c r="EM174" s="74">
        <v>20780</v>
      </c>
      <c r="EN174" s="75"/>
      <c r="EO174" s="75"/>
      <c r="EP174" s="75"/>
      <c r="EQ174" s="75"/>
      <c r="ER174" s="75"/>
      <c r="ES174" s="75"/>
      <c r="ET174" s="75"/>
      <c r="EU174" s="75"/>
      <c r="EV174" s="75"/>
      <c r="EW174" s="75"/>
      <c r="EX174" s="75"/>
      <c r="EY174" s="76"/>
      <c r="EZ174" s="32"/>
      <c r="FA174" s="33"/>
      <c r="FB174" s="33"/>
      <c r="FC174" s="33"/>
      <c r="FD174" s="33"/>
      <c r="FE174" s="33"/>
      <c r="FF174" s="33"/>
      <c r="FG174" s="33"/>
      <c r="FH174" s="33"/>
      <c r="FI174" s="33"/>
      <c r="FJ174" s="33"/>
      <c r="FK174" s="33"/>
      <c r="FL174" s="35"/>
    </row>
    <row r="175" spans="1:168" ht="11.25" customHeight="1">
      <c r="A175" s="72" t="s">
        <v>350</v>
      </c>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3"/>
      <c r="BQ175" s="80" t="s">
        <v>162</v>
      </c>
      <c r="BR175" s="70"/>
      <c r="BS175" s="70"/>
      <c r="BT175" s="70"/>
      <c r="BU175" s="70"/>
      <c r="BV175" s="70"/>
      <c r="BW175" s="70"/>
      <c r="BX175" s="71"/>
      <c r="BY175" s="69" t="s">
        <v>163</v>
      </c>
      <c r="BZ175" s="70"/>
      <c r="CA175" s="70"/>
      <c r="CB175" s="70"/>
      <c r="CC175" s="70"/>
      <c r="CD175" s="70"/>
      <c r="CE175" s="70"/>
      <c r="CF175" s="70"/>
      <c r="CG175" s="70"/>
      <c r="CH175" s="70"/>
      <c r="CI175" s="70"/>
      <c r="CJ175" s="70"/>
      <c r="CK175" s="71"/>
      <c r="CL175" s="81" t="s">
        <v>342</v>
      </c>
      <c r="CM175" s="81"/>
      <c r="CN175" s="81"/>
      <c r="CO175" s="81"/>
      <c r="CP175" s="81"/>
      <c r="CQ175" s="81"/>
      <c r="CR175" s="81"/>
      <c r="CS175" s="81"/>
      <c r="CT175" s="69" t="s">
        <v>404</v>
      </c>
      <c r="CU175" s="70"/>
      <c r="CV175" s="70"/>
      <c r="CW175" s="70"/>
      <c r="CX175" s="70"/>
      <c r="CY175" s="70"/>
      <c r="CZ175" s="70"/>
      <c r="DA175" s="71"/>
      <c r="DB175" s="69" t="s">
        <v>291</v>
      </c>
      <c r="DC175" s="70"/>
      <c r="DD175" s="70"/>
      <c r="DE175" s="70"/>
      <c r="DF175" s="70"/>
      <c r="DG175" s="70"/>
      <c r="DH175" s="70"/>
      <c r="DI175" s="70"/>
      <c r="DJ175" s="70"/>
      <c r="DK175" s="70"/>
      <c r="DL175" s="71"/>
      <c r="DM175" s="74">
        <v>3536</v>
      </c>
      <c r="DN175" s="75"/>
      <c r="DO175" s="75"/>
      <c r="DP175" s="75"/>
      <c r="DQ175" s="75"/>
      <c r="DR175" s="75"/>
      <c r="DS175" s="75"/>
      <c r="DT175" s="75"/>
      <c r="DU175" s="75"/>
      <c r="DV175" s="75"/>
      <c r="DW175" s="75"/>
      <c r="DX175" s="75"/>
      <c r="DY175" s="76"/>
      <c r="DZ175" s="74">
        <v>3536</v>
      </c>
      <c r="EA175" s="75"/>
      <c r="EB175" s="75"/>
      <c r="EC175" s="75"/>
      <c r="ED175" s="75"/>
      <c r="EE175" s="75"/>
      <c r="EF175" s="75"/>
      <c r="EG175" s="75"/>
      <c r="EH175" s="75"/>
      <c r="EI175" s="75"/>
      <c r="EJ175" s="75"/>
      <c r="EK175" s="75"/>
      <c r="EL175" s="76"/>
      <c r="EM175" s="74">
        <v>3536</v>
      </c>
      <c r="EN175" s="75"/>
      <c r="EO175" s="75"/>
      <c r="EP175" s="75"/>
      <c r="EQ175" s="75"/>
      <c r="ER175" s="75"/>
      <c r="ES175" s="75"/>
      <c r="ET175" s="75"/>
      <c r="EU175" s="75"/>
      <c r="EV175" s="75"/>
      <c r="EW175" s="75"/>
      <c r="EX175" s="75"/>
      <c r="EY175" s="76"/>
      <c r="EZ175" s="77"/>
      <c r="FA175" s="78"/>
      <c r="FB175" s="78"/>
      <c r="FC175" s="78"/>
      <c r="FD175" s="78"/>
      <c r="FE175" s="78"/>
      <c r="FF175" s="78"/>
      <c r="FG175" s="78"/>
      <c r="FH175" s="78"/>
      <c r="FI175" s="78"/>
      <c r="FJ175" s="78"/>
      <c r="FK175" s="78"/>
      <c r="FL175" s="79"/>
    </row>
    <row r="176" spans="1:168" ht="11.25" customHeight="1">
      <c r="A176" s="72" t="s">
        <v>335</v>
      </c>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3"/>
      <c r="BQ176" s="80" t="s">
        <v>162</v>
      </c>
      <c r="BR176" s="70"/>
      <c r="BS176" s="70"/>
      <c r="BT176" s="70"/>
      <c r="BU176" s="70"/>
      <c r="BV176" s="70"/>
      <c r="BW176" s="70"/>
      <c r="BX176" s="71"/>
      <c r="BY176" s="69" t="s">
        <v>163</v>
      </c>
      <c r="BZ176" s="70"/>
      <c r="CA176" s="70"/>
      <c r="CB176" s="70"/>
      <c r="CC176" s="70"/>
      <c r="CD176" s="70"/>
      <c r="CE176" s="70"/>
      <c r="CF176" s="70"/>
      <c r="CG176" s="70"/>
      <c r="CH176" s="70"/>
      <c r="CI176" s="70"/>
      <c r="CJ176" s="70"/>
      <c r="CK176" s="71"/>
      <c r="CL176" s="81" t="s">
        <v>331</v>
      </c>
      <c r="CM176" s="81"/>
      <c r="CN176" s="81"/>
      <c r="CO176" s="81"/>
      <c r="CP176" s="81"/>
      <c r="CQ176" s="81"/>
      <c r="CR176" s="81"/>
      <c r="CS176" s="81"/>
      <c r="CT176" s="81" t="s">
        <v>314</v>
      </c>
      <c r="CU176" s="81"/>
      <c r="CV176" s="81"/>
      <c r="CW176" s="81"/>
      <c r="CX176" s="81"/>
      <c r="CY176" s="81"/>
      <c r="CZ176" s="81"/>
      <c r="DA176" s="81"/>
      <c r="DB176" s="69" t="s">
        <v>293</v>
      </c>
      <c r="DC176" s="70"/>
      <c r="DD176" s="70"/>
      <c r="DE176" s="70"/>
      <c r="DF176" s="70"/>
      <c r="DG176" s="70"/>
      <c r="DH176" s="70"/>
      <c r="DI176" s="70"/>
      <c r="DJ176" s="70"/>
      <c r="DK176" s="70"/>
      <c r="DL176" s="71"/>
      <c r="DM176" s="74">
        <v>81300</v>
      </c>
      <c r="DN176" s="75"/>
      <c r="DO176" s="75"/>
      <c r="DP176" s="75"/>
      <c r="DQ176" s="75"/>
      <c r="DR176" s="75"/>
      <c r="DS176" s="75"/>
      <c r="DT176" s="75"/>
      <c r="DU176" s="75"/>
      <c r="DV176" s="75"/>
      <c r="DW176" s="75"/>
      <c r="DX176" s="75"/>
      <c r="DY176" s="76"/>
      <c r="DZ176" s="74">
        <v>0</v>
      </c>
      <c r="EA176" s="75"/>
      <c r="EB176" s="75"/>
      <c r="EC176" s="75"/>
      <c r="ED176" s="75"/>
      <c r="EE176" s="75"/>
      <c r="EF176" s="75"/>
      <c r="EG176" s="75"/>
      <c r="EH176" s="75"/>
      <c r="EI176" s="75"/>
      <c r="EJ176" s="75"/>
      <c r="EK176" s="75"/>
      <c r="EL176" s="76"/>
      <c r="EM176" s="74">
        <v>0</v>
      </c>
      <c r="EN176" s="75"/>
      <c r="EO176" s="75"/>
      <c r="EP176" s="75"/>
      <c r="EQ176" s="75"/>
      <c r="ER176" s="75"/>
      <c r="ES176" s="75"/>
      <c r="ET176" s="75"/>
      <c r="EU176" s="75"/>
      <c r="EV176" s="75"/>
      <c r="EW176" s="75"/>
      <c r="EX176" s="75"/>
      <c r="EY176" s="76"/>
      <c r="EZ176" s="32"/>
      <c r="FA176" s="33"/>
      <c r="FB176" s="33"/>
      <c r="FC176" s="33"/>
      <c r="FD176" s="33"/>
      <c r="FE176" s="33"/>
      <c r="FF176" s="33"/>
      <c r="FG176" s="33"/>
      <c r="FH176" s="33"/>
      <c r="FI176" s="33"/>
      <c r="FJ176" s="33"/>
      <c r="FK176" s="33"/>
      <c r="FL176" s="35"/>
    </row>
    <row r="177" spans="1:168" ht="11.25" customHeight="1">
      <c r="A177" s="72" t="s">
        <v>335</v>
      </c>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3"/>
      <c r="BQ177" s="80" t="s">
        <v>162</v>
      </c>
      <c r="BR177" s="70"/>
      <c r="BS177" s="70"/>
      <c r="BT177" s="70"/>
      <c r="BU177" s="70"/>
      <c r="BV177" s="70"/>
      <c r="BW177" s="70"/>
      <c r="BX177" s="71"/>
      <c r="BY177" s="69" t="s">
        <v>163</v>
      </c>
      <c r="BZ177" s="70"/>
      <c r="CA177" s="70"/>
      <c r="CB177" s="70"/>
      <c r="CC177" s="70"/>
      <c r="CD177" s="70"/>
      <c r="CE177" s="70"/>
      <c r="CF177" s="70"/>
      <c r="CG177" s="70"/>
      <c r="CH177" s="70"/>
      <c r="CI177" s="70"/>
      <c r="CJ177" s="70"/>
      <c r="CK177" s="71"/>
      <c r="CL177" s="81"/>
      <c r="CM177" s="81"/>
      <c r="CN177" s="81"/>
      <c r="CO177" s="81"/>
      <c r="CP177" s="81"/>
      <c r="CQ177" s="81"/>
      <c r="CR177" s="81"/>
      <c r="CS177" s="81"/>
      <c r="CT177" s="81" t="s">
        <v>319</v>
      </c>
      <c r="CU177" s="81"/>
      <c r="CV177" s="81"/>
      <c r="CW177" s="81"/>
      <c r="CX177" s="81"/>
      <c r="CY177" s="81"/>
      <c r="CZ177" s="81"/>
      <c r="DA177" s="81"/>
      <c r="DB177" s="69" t="s">
        <v>293</v>
      </c>
      <c r="DC177" s="70"/>
      <c r="DD177" s="70"/>
      <c r="DE177" s="70"/>
      <c r="DF177" s="70"/>
      <c r="DG177" s="70"/>
      <c r="DH177" s="70"/>
      <c r="DI177" s="70"/>
      <c r="DJ177" s="70"/>
      <c r="DK177" s="70"/>
      <c r="DL177" s="71"/>
      <c r="DM177" s="74">
        <v>50039.88</v>
      </c>
      <c r="DN177" s="75"/>
      <c r="DO177" s="75"/>
      <c r="DP177" s="75"/>
      <c r="DQ177" s="75"/>
      <c r="DR177" s="75"/>
      <c r="DS177" s="75"/>
      <c r="DT177" s="75"/>
      <c r="DU177" s="75"/>
      <c r="DV177" s="75"/>
      <c r="DW177" s="75"/>
      <c r="DX177" s="75"/>
      <c r="DY177" s="76"/>
      <c r="DZ177" s="74">
        <v>15000</v>
      </c>
      <c r="EA177" s="75"/>
      <c r="EB177" s="75"/>
      <c r="EC177" s="75"/>
      <c r="ED177" s="75"/>
      <c r="EE177" s="75"/>
      <c r="EF177" s="75"/>
      <c r="EG177" s="75"/>
      <c r="EH177" s="75"/>
      <c r="EI177" s="75"/>
      <c r="EJ177" s="75"/>
      <c r="EK177" s="75"/>
      <c r="EL177" s="76"/>
      <c r="EM177" s="74">
        <v>15000</v>
      </c>
      <c r="EN177" s="75"/>
      <c r="EO177" s="75"/>
      <c r="EP177" s="75"/>
      <c r="EQ177" s="75"/>
      <c r="ER177" s="75"/>
      <c r="ES177" s="75"/>
      <c r="ET177" s="75"/>
      <c r="EU177" s="75"/>
      <c r="EV177" s="75"/>
      <c r="EW177" s="75"/>
      <c r="EX177" s="75"/>
      <c r="EY177" s="76"/>
      <c r="EZ177" s="77"/>
      <c r="FA177" s="78"/>
      <c r="FB177" s="78"/>
      <c r="FC177" s="78"/>
      <c r="FD177" s="78"/>
      <c r="FE177" s="78"/>
      <c r="FF177" s="78"/>
      <c r="FG177" s="78"/>
      <c r="FH177" s="78"/>
      <c r="FI177" s="78"/>
      <c r="FJ177" s="78"/>
      <c r="FK177" s="78"/>
      <c r="FL177" s="79"/>
    </row>
    <row r="178" spans="1:168" ht="11.25" customHeight="1">
      <c r="A178" s="216" t="s">
        <v>165</v>
      </c>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7"/>
      <c r="AY178" s="217"/>
      <c r="AZ178" s="217"/>
      <c r="BA178" s="217"/>
      <c r="BB178" s="217"/>
      <c r="BC178" s="217"/>
      <c r="BD178" s="217"/>
      <c r="BE178" s="217"/>
      <c r="BF178" s="217"/>
      <c r="BG178" s="217"/>
      <c r="BH178" s="217"/>
      <c r="BI178" s="217"/>
      <c r="BJ178" s="217"/>
      <c r="BK178" s="217"/>
      <c r="BL178" s="217"/>
      <c r="BM178" s="217"/>
      <c r="BN178" s="217"/>
      <c r="BO178" s="217"/>
      <c r="BP178" s="217"/>
      <c r="BQ178" s="80" t="s">
        <v>166</v>
      </c>
      <c r="BR178" s="70"/>
      <c r="BS178" s="70"/>
      <c r="BT178" s="70"/>
      <c r="BU178" s="70"/>
      <c r="BV178" s="70"/>
      <c r="BW178" s="70"/>
      <c r="BX178" s="71"/>
      <c r="BY178" s="69" t="s">
        <v>167</v>
      </c>
      <c r="BZ178" s="70"/>
      <c r="CA178" s="70"/>
      <c r="CB178" s="70"/>
      <c r="CC178" s="70"/>
      <c r="CD178" s="70"/>
      <c r="CE178" s="70"/>
      <c r="CF178" s="70"/>
      <c r="CG178" s="70"/>
      <c r="CH178" s="70"/>
      <c r="CI178" s="70"/>
      <c r="CJ178" s="70"/>
      <c r="CK178" s="71"/>
      <c r="CL178" s="81"/>
      <c r="CM178" s="81"/>
      <c r="CN178" s="81"/>
      <c r="CO178" s="81"/>
      <c r="CP178" s="81"/>
      <c r="CQ178" s="81"/>
      <c r="CR178" s="81"/>
      <c r="CS178" s="81"/>
      <c r="CT178" s="81"/>
      <c r="CU178" s="81"/>
      <c r="CV178" s="81"/>
      <c r="CW178" s="81"/>
      <c r="CX178" s="81"/>
      <c r="CY178" s="81"/>
      <c r="CZ178" s="81"/>
      <c r="DA178" s="81"/>
      <c r="DB178" s="69"/>
      <c r="DC178" s="70"/>
      <c r="DD178" s="70"/>
      <c r="DE178" s="70"/>
      <c r="DF178" s="70"/>
      <c r="DG178" s="70"/>
      <c r="DH178" s="70"/>
      <c r="DI178" s="70"/>
      <c r="DJ178" s="70"/>
      <c r="DK178" s="70"/>
      <c r="DL178" s="71"/>
      <c r="DM178" s="77"/>
      <c r="DN178" s="78"/>
      <c r="DO178" s="78"/>
      <c r="DP178" s="78"/>
      <c r="DQ178" s="78"/>
      <c r="DR178" s="78"/>
      <c r="DS178" s="78"/>
      <c r="DT178" s="78"/>
      <c r="DU178" s="78"/>
      <c r="DV178" s="78"/>
      <c r="DW178" s="78"/>
      <c r="DX178" s="78"/>
      <c r="DY178" s="103"/>
      <c r="DZ178" s="77"/>
      <c r="EA178" s="78"/>
      <c r="EB178" s="78"/>
      <c r="EC178" s="78"/>
      <c r="ED178" s="78"/>
      <c r="EE178" s="78"/>
      <c r="EF178" s="78"/>
      <c r="EG178" s="78"/>
      <c r="EH178" s="78"/>
      <c r="EI178" s="78"/>
      <c r="EJ178" s="78"/>
      <c r="EK178" s="78"/>
      <c r="EL178" s="103"/>
      <c r="EM178" s="77"/>
      <c r="EN178" s="78"/>
      <c r="EO178" s="78"/>
      <c r="EP178" s="78"/>
      <c r="EQ178" s="78"/>
      <c r="ER178" s="78"/>
      <c r="ES178" s="78"/>
      <c r="ET178" s="78"/>
      <c r="EU178" s="78"/>
      <c r="EV178" s="78"/>
      <c r="EW178" s="78"/>
      <c r="EX178" s="78"/>
      <c r="EY178" s="103"/>
      <c r="EZ178" s="77"/>
      <c r="FA178" s="78"/>
      <c r="FB178" s="78"/>
      <c r="FC178" s="78"/>
      <c r="FD178" s="78"/>
      <c r="FE178" s="78"/>
      <c r="FF178" s="78"/>
      <c r="FG178" s="78"/>
      <c r="FH178" s="78"/>
      <c r="FI178" s="78"/>
      <c r="FJ178" s="78"/>
      <c r="FK178" s="78"/>
      <c r="FL178" s="79"/>
    </row>
    <row r="179" spans="1:168" ht="33.75" customHeight="1">
      <c r="A179" s="270" t="s">
        <v>168</v>
      </c>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c r="AI179" s="271"/>
      <c r="AJ179" s="271"/>
      <c r="AK179" s="271"/>
      <c r="AL179" s="271"/>
      <c r="AM179" s="271"/>
      <c r="AN179" s="271"/>
      <c r="AO179" s="271"/>
      <c r="AP179" s="271"/>
      <c r="AQ179" s="271"/>
      <c r="AR179" s="271"/>
      <c r="AS179" s="271"/>
      <c r="AT179" s="271"/>
      <c r="AU179" s="271"/>
      <c r="AV179" s="271"/>
      <c r="AW179" s="271"/>
      <c r="AX179" s="271"/>
      <c r="AY179" s="271"/>
      <c r="AZ179" s="271"/>
      <c r="BA179" s="271"/>
      <c r="BB179" s="271"/>
      <c r="BC179" s="271"/>
      <c r="BD179" s="271"/>
      <c r="BE179" s="271"/>
      <c r="BF179" s="271"/>
      <c r="BG179" s="271"/>
      <c r="BH179" s="271"/>
      <c r="BI179" s="271"/>
      <c r="BJ179" s="271"/>
      <c r="BK179" s="271"/>
      <c r="BL179" s="271"/>
      <c r="BM179" s="271"/>
      <c r="BN179" s="271"/>
      <c r="BO179" s="271"/>
      <c r="BP179" s="271"/>
      <c r="BQ179" s="80" t="s">
        <v>169</v>
      </c>
      <c r="BR179" s="70"/>
      <c r="BS179" s="70"/>
      <c r="BT179" s="70"/>
      <c r="BU179" s="70"/>
      <c r="BV179" s="70"/>
      <c r="BW179" s="70"/>
      <c r="BX179" s="71"/>
      <c r="BY179" s="69" t="s">
        <v>170</v>
      </c>
      <c r="BZ179" s="70"/>
      <c r="CA179" s="70"/>
      <c r="CB179" s="70"/>
      <c r="CC179" s="70"/>
      <c r="CD179" s="70"/>
      <c r="CE179" s="70"/>
      <c r="CF179" s="70"/>
      <c r="CG179" s="70"/>
      <c r="CH179" s="70"/>
      <c r="CI179" s="70"/>
      <c r="CJ179" s="70"/>
      <c r="CK179" s="71"/>
      <c r="CL179" s="81"/>
      <c r="CM179" s="81"/>
      <c r="CN179" s="81"/>
      <c r="CO179" s="81"/>
      <c r="CP179" s="81"/>
      <c r="CQ179" s="81"/>
      <c r="CR179" s="81"/>
      <c r="CS179" s="81"/>
      <c r="CT179" s="81"/>
      <c r="CU179" s="81"/>
      <c r="CV179" s="81"/>
      <c r="CW179" s="81"/>
      <c r="CX179" s="81"/>
      <c r="CY179" s="81"/>
      <c r="CZ179" s="81"/>
      <c r="DA179" s="81"/>
      <c r="DB179" s="69"/>
      <c r="DC179" s="70"/>
      <c r="DD179" s="70"/>
      <c r="DE179" s="70"/>
      <c r="DF179" s="70"/>
      <c r="DG179" s="70"/>
      <c r="DH179" s="70"/>
      <c r="DI179" s="70"/>
      <c r="DJ179" s="70"/>
      <c r="DK179" s="70"/>
      <c r="DL179" s="71"/>
      <c r="DM179" s="77"/>
      <c r="DN179" s="78"/>
      <c r="DO179" s="78"/>
      <c r="DP179" s="78"/>
      <c r="DQ179" s="78"/>
      <c r="DR179" s="78"/>
      <c r="DS179" s="78"/>
      <c r="DT179" s="78"/>
      <c r="DU179" s="78"/>
      <c r="DV179" s="78"/>
      <c r="DW179" s="78"/>
      <c r="DX179" s="78"/>
      <c r="DY179" s="103"/>
      <c r="DZ179" s="77"/>
      <c r="EA179" s="78"/>
      <c r="EB179" s="78"/>
      <c r="EC179" s="78"/>
      <c r="ED179" s="78"/>
      <c r="EE179" s="78"/>
      <c r="EF179" s="78"/>
      <c r="EG179" s="78"/>
      <c r="EH179" s="78"/>
      <c r="EI179" s="78"/>
      <c r="EJ179" s="78"/>
      <c r="EK179" s="78"/>
      <c r="EL179" s="103"/>
      <c r="EM179" s="77"/>
      <c r="EN179" s="78"/>
      <c r="EO179" s="78"/>
      <c r="EP179" s="78"/>
      <c r="EQ179" s="78"/>
      <c r="ER179" s="78"/>
      <c r="ES179" s="78"/>
      <c r="ET179" s="78"/>
      <c r="EU179" s="78"/>
      <c r="EV179" s="78"/>
      <c r="EW179" s="78"/>
      <c r="EX179" s="78"/>
      <c r="EY179" s="103"/>
      <c r="EZ179" s="77"/>
      <c r="FA179" s="78"/>
      <c r="FB179" s="78"/>
      <c r="FC179" s="78"/>
      <c r="FD179" s="78"/>
      <c r="FE179" s="78"/>
      <c r="FF179" s="78"/>
      <c r="FG179" s="78"/>
      <c r="FH179" s="78"/>
      <c r="FI179" s="78"/>
      <c r="FJ179" s="78"/>
      <c r="FK179" s="78"/>
      <c r="FL179" s="79"/>
    </row>
    <row r="180" spans="1:168" ht="22.5" customHeight="1">
      <c r="A180" s="270" t="s">
        <v>171</v>
      </c>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c r="Z180" s="271"/>
      <c r="AA180" s="271"/>
      <c r="AB180" s="271"/>
      <c r="AC180" s="271"/>
      <c r="AD180" s="271"/>
      <c r="AE180" s="271"/>
      <c r="AF180" s="271"/>
      <c r="AG180" s="271"/>
      <c r="AH180" s="271"/>
      <c r="AI180" s="271"/>
      <c r="AJ180" s="271"/>
      <c r="AK180" s="271"/>
      <c r="AL180" s="271"/>
      <c r="AM180" s="271"/>
      <c r="AN180" s="271"/>
      <c r="AO180" s="271"/>
      <c r="AP180" s="271"/>
      <c r="AQ180" s="271"/>
      <c r="AR180" s="271"/>
      <c r="AS180" s="271"/>
      <c r="AT180" s="271"/>
      <c r="AU180" s="271"/>
      <c r="AV180" s="271"/>
      <c r="AW180" s="271"/>
      <c r="AX180" s="271"/>
      <c r="AY180" s="271"/>
      <c r="AZ180" s="271"/>
      <c r="BA180" s="271"/>
      <c r="BB180" s="271"/>
      <c r="BC180" s="271"/>
      <c r="BD180" s="271"/>
      <c r="BE180" s="271"/>
      <c r="BF180" s="271"/>
      <c r="BG180" s="271"/>
      <c r="BH180" s="271"/>
      <c r="BI180" s="271"/>
      <c r="BJ180" s="271"/>
      <c r="BK180" s="271"/>
      <c r="BL180" s="271"/>
      <c r="BM180" s="271"/>
      <c r="BN180" s="271"/>
      <c r="BO180" s="271"/>
      <c r="BP180" s="271"/>
      <c r="BQ180" s="80" t="s">
        <v>172</v>
      </c>
      <c r="BR180" s="70"/>
      <c r="BS180" s="70"/>
      <c r="BT180" s="70"/>
      <c r="BU180" s="70"/>
      <c r="BV180" s="70"/>
      <c r="BW180" s="70"/>
      <c r="BX180" s="71"/>
      <c r="BY180" s="69" t="s">
        <v>173</v>
      </c>
      <c r="BZ180" s="70"/>
      <c r="CA180" s="70"/>
      <c r="CB180" s="70"/>
      <c r="CC180" s="70"/>
      <c r="CD180" s="70"/>
      <c r="CE180" s="70"/>
      <c r="CF180" s="70"/>
      <c r="CG180" s="70"/>
      <c r="CH180" s="70"/>
      <c r="CI180" s="70"/>
      <c r="CJ180" s="70"/>
      <c r="CK180" s="71"/>
      <c r="CL180" s="81"/>
      <c r="CM180" s="81"/>
      <c r="CN180" s="81"/>
      <c r="CO180" s="81"/>
      <c r="CP180" s="81"/>
      <c r="CQ180" s="81"/>
      <c r="CR180" s="81"/>
      <c r="CS180" s="81"/>
      <c r="CT180" s="81"/>
      <c r="CU180" s="81"/>
      <c r="CV180" s="81"/>
      <c r="CW180" s="81"/>
      <c r="CX180" s="81"/>
      <c r="CY180" s="81"/>
      <c r="CZ180" s="81"/>
      <c r="DA180" s="81"/>
      <c r="DB180" s="69"/>
      <c r="DC180" s="70"/>
      <c r="DD180" s="70"/>
      <c r="DE180" s="70"/>
      <c r="DF180" s="70"/>
      <c r="DG180" s="70"/>
      <c r="DH180" s="70"/>
      <c r="DI180" s="70"/>
      <c r="DJ180" s="70"/>
      <c r="DK180" s="70"/>
      <c r="DL180" s="71"/>
      <c r="DM180" s="77"/>
      <c r="DN180" s="78"/>
      <c r="DO180" s="78"/>
      <c r="DP180" s="78"/>
      <c r="DQ180" s="78"/>
      <c r="DR180" s="78"/>
      <c r="DS180" s="78"/>
      <c r="DT180" s="78"/>
      <c r="DU180" s="78"/>
      <c r="DV180" s="78"/>
      <c r="DW180" s="78"/>
      <c r="DX180" s="78"/>
      <c r="DY180" s="103"/>
      <c r="DZ180" s="77"/>
      <c r="EA180" s="78"/>
      <c r="EB180" s="78"/>
      <c r="EC180" s="78"/>
      <c r="ED180" s="78"/>
      <c r="EE180" s="78"/>
      <c r="EF180" s="78"/>
      <c r="EG180" s="78"/>
      <c r="EH180" s="78"/>
      <c r="EI180" s="78"/>
      <c r="EJ180" s="78"/>
      <c r="EK180" s="78"/>
      <c r="EL180" s="103"/>
      <c r="EM180" s="77"/>
      <c r="EN180" s="78"/>
      <c r="EO180" s="78"/>
      <c r="EP180" s="78"/>
      <c r="EQ180" s="78"/>
      <c r="ER180" s="78"/>
      <c r="ES180" s="78"/>
      <c r="ET180" s="78"/>
      <c r="EU180" s="78"/>
      <c r="EV180" s="78"/>
      <c r="EW180" s="78"/>
      <c r="EX180" s="78"/>
      <c r="EY180" s="103"/>
      <c r="EZ180" s="77"/>
      <c r="FA180" s="78"/>
      <c r="FB180" s="78"/>
      <c r="FC180" s="78"/>
      <c r="FD180" s="78"/>
      <c r="FE180" s="78"/>
      <c r="FF180" s="78"/>
      <c r="FG180" s="78"/>
      <c r="FH180" s="78"/>
      <c r="FI180" s="78"/>
      <c r="FJ180" s="78"/>
      <c r="FK180" s="78"/>
      <c r="FL180" s="79"/>
    </row>
    <row r="181" spans="1:168" ht="12.75" customHeight="1">
      <c r="A181" s="305" t="s">
        <v>258</v>
      </c>
      <c r="B181" s="305"/>
      <c r="C181" s="305"/>
      <c r="D181" s="305"/>
      <c r="E181" s="305"/>
      <c r="F181" s="305"/>
      <c r="G181" s="305"/>
      <c r="H181" s="305"/>
      <c r="I181" s="305"/>
      <c r="J181" s="305"/>
      <c r="K181" s="305"/>
      <c r="L181" s="305"/>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305"/>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c r="BI181" s="305"/>
      <c r="BJ181" s="305"/>
      <c r="BK181" s="305"/>
      <c r="BL181" s="305"/>
      <c r="BM181" s="305"/>
      <c r="BN181" s="305"/>
      <c r="BO181" s="305"/>
      <c r="BP181" s="305"/>
      <c r="BQ181" s="306" t="s">
        <v>174</v>
      </c>
      <c r="BR181" s="307"/>
      <c r="BS181" s="307"/>
      <c r="BT181" s="307"/>
      <c r="BU181" s="307"/>
      <c r="BV181" s="307"/>
      <c r="BW181" s="307"/>
      <c r="BX181" s="308"/>
      <c r="BY181" s="309" t="s">
        <v>175</v>
      </c>
      <c r="BZ181" s="307"/>
      <c r="CA181" s="307"/>
      <c r="CB181" s="307"/>
      <c r="CC181" s="307"/>
      <c r="CD181" s="307"/>
      <c r="CE181" s="307"/>
      <c r="CF181" s="307"/>
      <c r="CG181" s="307"/>
      <c r="CH181" s="307"/>
      <c r="CI181" s="307"/>
      <c r="CJ181" s="307"/>
      <c r="CK181" s="308"/>
      <c r="CL181" s="81"/>
      <c r="CM181" s="81"/>
      <c r="CN181" s="81"/>
      <c r="CO181" s="81"/>
      <c r="CP181" s="81"/>
      <c r="CQ181" s="81"/>
      <c r="CR181" s="81"/>
      <c r="CS181" s="81"/>
      <c r="CT181" s="81"/>
      <c r="CU181" s="81"/>
      <c r="CV181" s="81"/>
      <c r="CW181" s="81"/>
      <c r="CX181" s="81"/>
      <c r="CY181" s="81"/>
      <c r="CZ181" s="81"/>
      <c r="DA181" s="81"/>
      <c r="DB181" s="69"/>
      <c r="DC181" s="70"/>
      <c r="DD181" s="70"/>
      <c r="DE181" s="70"/>
      <c r="DF181" s="70"/>
      <c r="DG181" s="70"/>
      <c r="DH181" s="70"/>
      <c r="DI181" s="70"/>
      <c r="DJ181" s="70"/>
      <c r="DK181" s="70"/>
      <c r="DL181" s="71"/>
      <c r="DM181" s="77"/>
      <c r="DN181" s="78"/>
      <c r="DO181" s="78"/>
      <c r="DP181" s="78"/>
      <c r="DQ181" s="78"/>
      <c r="DR181" s="78"/>
      <c r="DS181" s="78"/>
      <c r="DT181" s="78"/>
      <c r="DU181" s="78"/>
      <c r="DV181" s="78"/>
      <c r="DW181" s="78"/>
      <c r="DX181" s="78"/>
      <c r="DY181" s="103"/>
      <c r="DZ181" s="77"/>
      <c r="EA181" s="78"/>
      <c r="EB181" s="78"/>
      <c r="EC181" s="78"/>
      <c r="ED181" s="78"/>
      <c r="EE181" s="78"/>
      <c r="EF181" s="78"/>
      <c r="EG181" s="78"/>
      <c r="EH181" s="78"/>
      <c r="EI181" s="78"/>
      <c r="EJ181" s="78"/>
      <c r="EK181" s="78"/>
      <c r="EL181" s="103"/>
      <c r="EM181" s="77"/>
      <c r="EN181" s="78"/>
      <c r="EO181" s="78"/>
      <c r="EP181" s="78"/>
      <c r="EQ181" s="78"/>
      <c r="ER181" s="78"/>
      <c r="ES181" s="78"/>
      <c r="ET181" s="78"/>
      <c r="EU181" s="78"/>
      <c r="EV181" s="78"/>
      <c r="EW181" s="78"/>
      <c r="EX181" s="78"/>
      <c r="EY181" s="103"/>
      <c r="EZ181" s="77" t="s">
        <v>41</v>
      </c>
      <c r="FA181" s="78"/>
      <c r="FB181" s="78"/>
      <c r="FC181" s="78"/>
      <c r="FD181" s="78"/>
      <c r="FE181" s="78"/>
      <c r="FF181" s="78"/>
      <c r="FG181" s="78"/>
      <c r="FH181" s="78"/>
      <c r="FI181" s="78"/>
      <c r="FJ181" s="78"/>
      <c r="FK181" s="78"/>
      <c r="FL181" s="79"/>
    </row>
    <row r="182" spans="1:168" ht="22.5" customHeight="1">
      <c r="A182" s="310" t="s">
        <v>259</v>
      </c>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1"/>
      <c r="BB182" s="311"/>
      <c r="BC182" s="311"/>
      <c r="BD182" s="311"/>
      <c r="BE182" s="311"/>
      <c r="BF182" s="311"/>
      <c r="BG182" s="311"/>
      <c r="BH182" s="311"/>
      <c r="BI182" s="311"/>
      <c r="BJ182" s="311"/>
      <c r="BK182" s="311"/>
      <c r="BL182" s="311"/>
      <c r="BM182" s="311"/>
      <c r="BN182" s="311"/>
      <c r="BO182" s="311"/>
      <c r="BP182" s="311"/>
      <c r="BQ182" s="80" t="s">
        <v>176</v>
      </c>
      <c r="BR182" s="70"/>
      <c r="BS182" s="70"/>
      <c r="BT182" s="70"/>
      <c r="BU182" s="70"/>
      <c r="BV182" s="70"/>
      <c r="BW182" s="70"/>
      <c r="BX182" s="71"/>
      <c r="BY182" s="69"/>
      <c r="BZ182" s="70"/>
      <c r="CA182" s="70"/>
      <c r="CB182" s="70"/>
      <c r="CC182" s="70"/>
      <c r="CD182" s="70"/>
      <c r="CE182" s="70"/>
      <c r="CF182" s="70"/>
      <c r="CG182" s="70"/>
      <c r="CH182" s="70"/>
      <c r="CI182" s="70"/>
      <c r="CJ182" s="70"/>
      <c r="CK182" s="71"/>
      <c r="CL182" s="81"/>
      <c r="CM182" s="81"/>
      <c r="CN182" s="81"/>
      <c r="CO182" s="81"/>
      <c r="CP182" s="81"/>
      <c r="CQ182" s="81"/>
      <c r="CR182" s="81"/>
      <c r="CS182" s="81"/>
      <c r="CT182" s="81"/>
      <c r="CU182" s="81"/>
      <c r="CV182" s="81"/>
      <c r="CW182" s="81"/>
      <c r="CX182" s="81"/>
      <c r="CY182" s="81"/>
      <c r="CZ182" s="81"/>
      <c r="DA182" s="81"/>
      <c r="DB182" s="69"/>
      <c r="DC182" s="70"/>
      <c r="DD182" s="70"/>
      <c r="DE182" s="70"/>
      <c r="DF182" s="70"/>
      <c r="DG182" s="70"/>
      <c r="DH182" s="70"/>
      <c r="DI182" s="70"/>
      <c r="DJ182" s="70"/>
      <c r="DK182" s="70"/>
      <c r="DL182" s="71"/>
      <c r="DM182" s="77"/>
      <c r="DN182" s="78"/>
      <c r="DO182" s="78"/>
      <c r="DP182" s="78"/>
      <c r="DQ182" s="78"/>
      <c r="DR182" s="78"/>
      <c r="DS182" s="78"/>
      <c r="DT182" s="78"/>
      <c r="DU182" s="78"/>
      <c r="DV182" s="78"/>
      <c r="DW182" s="78"/>
      <c r="DX182" s="78"/>
      <c r="DY182" s="103"/>
      <c r="DZ182" s="77"/>
      <c r="EA182" s="78"/>
      <c r="EB182" s="78"/>
      <c r="EC182" s="78"/>
      <c r="ED182" s="78"/>
      <c r="EE182" s="78"/>
      <c r="EF182" s="78"/>
      <c r="EG182" s="78"/>
      <c r="EH182" s="78"/>
      <c r="EI182" s="78"/>
      <c r="EJ182" s="78"/>
      <c r="EK182" s="78"/>
      <c r="EL182" s="103"/>
      <c r="EM182" s="77"/>
      <c r="EN182" s="78"/>
      <c r="EO182" s="78"/>
      <c r="EP182" s="78"/>
      <c r="EQ182" s="78"/>
      <c r="ER182" s="78"/>
      <c r="ES182" s="78"/>
      <c r="ET182" s="78"/>
      <c r="EU182" s="78"/>
      <c r="EV182" s="78"/>
      <c r="EW182" s="78"/>
      <c r="EX182" s="78"/>
      <c r="EY182" s="103"/>
      <c r="EZ182" s="77" t="s">
        <v>41</v>
      </c>
      <c r="FA182" s="78"/>
      <c r="FB182" s="78"/>
      <c r="FC182" s="78"/>
      <c r="FD182" s="78"/>
      <c r="FE182" s="78"/>
      <c r="FF182" s="78"/>
      <c r="FG182" s="78"/>
      <c r="FH182" s="78"/>
      <c r="FI182" s="78"/>
      <c r="FJ182" s="78"/>
      <c r="FK182" s="78"/>
      <c r="FL182" s="79"/>
    </row>
    <row r="183" spans="1:168" ht="12.75" customHeight="1">
      <c r="A183" s="310" t="s">
        <v>260</v>
      </c>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c r="BK183" s="311"/>
      <c r="BL183" s="311"/>
      <c r="BM183" s="311"/>
      <c r="BN183" s="311"/>
      <c r="BO183" s="311"/>
      <c r="BP183" s="311"/>
      <c r="BQ183" s="80" t="s">
        <v>177</v>
      </c>
      <c r="BR183" s="70"/>
      <c r="BS183" s="70"/>
      <c r="BT183" s="70"/>
      <c r="BU183" s="70"/>
      <c r="BV183" s="70"/>
      <c r="BW183" s="70"/>
      <c r="BX183" s="71"/>
      <c r="BY183" s="69"/>
      <c r="BZ183" s="70"/>
      <c r="CA183" s="70"/>
      <c r="CB183" s="70"/>
      <c r="CC183" s="70"/>
      <c r="CD183" s="70"/>
      <c r="CE183" s="70"/>
      <c r="CF183" s="70"/>
      <c r="CG183" s="70"/>
      <c r="CH183" s="70"/>
      <c r="CI183" s="70"/>
      <c r="CJ183" s="70"/>
      <c r="CK183" s="71"/>
      <c r="CL183" s="81"/>
      <c r="CM183" s="81"/>
      <c r="CN183" s="81"/>
      <c r="CO183" s="81"/>
      <c r="CP183" s="81"/>
      <c r="CQ183" s="81"/>
      <c r="CR183" s="81"/>
      <c r="CS183" s="81"/>
      <c r="CT183" s="81"/>
      <c r="CU183" s="81"/>
      <c r="CV183" s="81"/>
      <c r="CW183" s="81"/>
      <c r="CX183" s="81"/>
      <c r="CY183" s="81"/>
      <c r="CZ183" s="81"/>
      <c r="DA183" s="81"/>
      <c r="DB183" s="69"/>
      <c r="DC183" s="70"/>
      <c r="DD183" s="70"/>
      <c r="DE183" s="70"/>
      <c r="DF183" s="70"/>
      <c r="DG183" s="70"/>
      <c r="DH183" s="70"/>
      <c r="DI183" s="70"/>
      <c r="DJ183" s="70"/>
      <c r="DK183" s="70"/>
      <c r="DL183" s="71"/>
      <c r="DM183" s="77"/>
      <c r="DN183" s="78"/>
      <c r="DO183" s="78"/>
      <c r="DP183" s="78"/>
      <c r="DQ183" s="78"/>
      <c r="DR183" s="78"/>
      <c r="DS183" s="78"/>
      <c r="DT183" s="78"/>
      <c r="DU183" s="78"/>
      <c r="DV183" s="78"/>
      <c r="DW183" s="78"/>
      <c r="DX183" s="78"/>
      <c r="DY183" s="103"/>
      <c r="DZ183" s="77"/>
      <c r="EA183" s="78"/>
      <c r="EB183" s="78"/>
      <c r="EC183" s="78"/>
      <c r="ED183" s="78"/>
      <c r="EE183" s="78"/>
      <c r="EF183" s="78"/>
      <c r="EG183" s="78"/>
      <c r="EH183" s="78"/>
      <c r="EI183" s="78"/>
      <c r="EJ183" s="78"/>
      <c r="EK183" s="78"/>
      <c r="EL183" s="103"/>
      <c r="EM183" s="77"/>
      <c r="EN183" s="78"/>
      <c r="EO183" s="78"/>
      <c r="EP183" s="78"/>
      <c r="EQ183" s="78"/>
      <c r="ER183" s="78"/>
      <c r="ES183" s="78"/>
      <c r="ET183" s="78"/>
      <c r="EU183" s="78"/>
      <c r="EV183" s="78"/>
      <c r="EW183" s="78"/>
      <c r="EX183" s="78"/>
      <c r="EY183" s="103"/>
      <c r="EZ183" s="77" t="s">
        <v>41</v>
      </c>
      <c r="FA183" s="78"/>
      <c r="FB183" s="78"/>
      <c r="FC183" s="78"/>
      <c r="FD183" s="78"/>
      <c r="FE183" s="78"/>
      <c r="FF183" s="78"/>
      <c r="FG183" s="78"/>
      <c r="FH183" s="78"/>
      <c r="FI183" s="78"/>
      <c r="FJ183" s="78"/>
      <c r="FK183" s="78"/>
      <c r="FL183" s="79"/>
    </row>
    <row r="184" spans="1:168" ht="12.75" customHeight="1">
      <c r="A184" s="310" t="s">
        <v>261</v>
      </c>
      <c r="B184" s="311"/>
      <c r="C184" s="311"/>
      <c r="D184" s="311"/>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1"/>
      <c r="AJ184" s="311"/>
      <c r="AK184" s="311"/>
      <c r="AL184" s="311"/>
      <c r="AM184" s="311"/>
      <c r="AN184" s="311"/>
      <c r="AO184" s="311"/>
      <c r="AP184" s="311"/>
      <c r="AQ184" s="311"/>
      <c r="AR184" s="311"/>
      <c r="AS184" s="311"/>
      <c r="AT184" s="311"/>
      <c r="AU184" s="311"/>
      <c r="AV184" s="311"/>
      <c r="AW184" s="311"/>
      <c r="AX184" s="311"/>
      <c r="AY184" s="311"/>
      <c r="AZ184" s="311"/>
      <c r="BA184" s="311"/>
      <c r="BB184" s="311"/>
      <c r="BC184" s="311"/>
      <c r="BD184" s="311"/>
      <c r="BE184" s="311"/>
      <c r="BF184" s="311"/>
      <c r="BG184" s="311"/>
      <c r="BH184" s="311"/>
      <c r="BI184" s="311"/>
      <c r="BJ184" s="311"/>
      <c r="BK184" s="311"/>
      <c r="BL184" s="311"/>
      <c r="BM184" s="311"/>
      <c r="BN184" s="311"/>
      <c r="BO184" s="311"/>
      <c r="BP184" s="311"/>
      <c r="BQ184" s="80" t="s">
        <v>178</v>
      </c>
      <c r="BR184" s="70"/>
      <c r="BS184" s="70"/>
      <c r="BT184" s="70"/>
      <c r="BU184" s="70"/>
      <c r="BV184" s="70"/>
      <c r="BW184" s="70"/>
      <c r="BX184" s="71"/>
      <c r="BY184" s="69"/>
      <c r="BZ184" s="70"/>
      <c r="CA184" s="70"/>
      <c r="CB184" s="70"/>
      <c r="CC184" s="70"/>
      <c r="CD184" s="70"/>
      <c r="CE184" s="70"/>
      <c r="CF184" s="70"/>
      <c r="CG184" s="70"/>
      <c r="CH184" s="70"/>
      <c r="CI184" s="70"/>
      <c r="CJ184" s="70"/>
      <c r="CK184" s="71"/>
      <c r="CL184" s="81"/>
      <c r="CM184" s="81"/>
      <c r="CN184" s="81"/>
      <c r="CO184" s="81"/>
      <c r="CP184" s="81"/>
      <c r="CQ184" s="81"/>
      <c r="CR184" s="81"/>
      <c r="CS184" s="81"/>
      <c r="CT184" s="81"/>
      <c r="CU184" s="81"/>
      <c r="CV184" s="81"/>
      <c r="CW184" s="81"/>
      <c r="CX184" s="81"/>
      <c r="CY184" s="81"/>
      <c r="CZ184" s="81"/>
      <c r="DA184" s="81"/>
      <c r="DB184" s="69"/>
      <c r="DC184" s="70"/>
      <c r="DD184" s="70"/>
      <c r="DE184" s="70"/>
      <c r="DF184" s="70"/>
      <c r="DG184" s="70"/>
      <c r="DH184" s="70"/>
      <c r="DI184" s="70"/>
      <c r="DJ184" s="70"/>
      <c r="DK184" s="70"/>
      <c r="DL184" s="71"/>
      <c r="DM184" s="77"/>
      <c r="DN184" s="78"/>
      <c r="DO184" s="78"/>
      <c r="DP184" s="78"/>
      <c r="DQ184" s="78"/>
      <c r="DR184" s="78"/>
      <c r="DS184" s="78"/>
      <c r="DT184" s="78"/>
      <c r="DU184" s="78"/>
      <c r="DV184" s="78"/>
      <c r="DW184" s="78"/>
      <c r="DX184" s="78"/>
      <c r="DY184" s="103"/>
      <c r="DZ184" s="77"/>
      <c r="EA184" s="78"/>
      <c r="EB184" s="78"/>
      <c r="EC184" s="78"/>
      <c r="ED184" s="78"/>
      <c r="EE184" s="78"/>
      <c r="EF184" s="78"/>
      <c r="EG184" s="78"/>
      <c r="EH184" s="78"/>
      <c r="EI184" s="78"/>
      <c r="EJ184" s="78"/>
      <c r="EK184" s="78"/>
      <c r="EL184" s="103"/>
      <c r="EM184" s="77"/>
      <c r="EN184" s="78"/>
      <c r="EO184" s="78"/>
      <c r="EP184" s="78"/>
      <c r="EQ184" s="78"/>
      <c r="ER184" s="78"/>
      <c r="ES184" s="78"/>
      <c r="ET184" s="78"/>
      <c r="EU184" s="78"/>
      <c r="EV184" s="78"/>
      <c r="EW184" s="78"/>
      <c r="EX184" s="78"/>
      <c r="EY184" s="103"/>
      <c r="EZ184" s="77" t="s">
        <v>41</v>
      </c>
      <c r="FA184" s="78"/>
      <c r="FB184" s="78"/>
      <c r="FC184" s="78"/>
      <c r="FD184" s="78"/>
      <c r="FE184" s="78"/>
      <c r="FF184" s="78"/>
      <c r="FG184" s="78"/>
      <c r="FH184" s="78"/>
      <c r="FI184" s="78"/>
      <c r="FJ184" s="78"/>
      <c r="FK184" s="78"/>
      <c r="FL184" s="79"/>
    </row>
    <row r="185" spans="1:168" ht="12.75" customHeight="1">
      <c r="A185" s="305" t="s">
        <v>262</v>
      </c>
      <c r="B185" s="305"/>
      <c r="C185" s="305"/>
      <c r="D185" s="305"/>
      <c r="E185" s="305"/>
      <c r="F185" s="305"/>
      <c r="G185" s="305"/>
      <c r="H185" s="305"/>
      <c r="I185" s="305"/>
      <c r="J185" s="305"/>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5"/>
      <c r="AM185" s="305"/>
      <c r="AN185" s="305"/>
      <c r="AO185" s="305"/>
      <c r="AP185" s="305"/>
      <c r="AQ185" s="305"/>
      <c r="AR185" s="305"/>
      <c r="AS185" s="305"/>
      <c r="AT185" s="305"/>
      <c r="AU185" s="305"/>
      <c r="AV185" s="305"/>
      <c r="AW185" s="305"/>
      <c r="AX185" s="305"/>
      <c r="AY185" s="305"/>
      <c r="AZ185" s="305"/>
      <c r="BA185" s="305"/>
      <c r="BB185" s="305"/>
      <c r="BC185" s="305"/>
      <c r="BD185" s="305"/>
      <c r="BE185" s="305"/>
      <c r="BF185" s="305"/>
      <c r="BG185" s="305"/>
      <c r="BH185" s="305"/>
      <c r="BI185" s="305"/>
      <c r="BJ185" s="305"/>
      <c r="BK185" s="305"/>
      <c r="BL185" s="305"/>
      <c r="BM185" s="305"/>
      <c r="BN185" s="305"/>
      <c r="BO185" s="305"/>
      <c r="BP185" s="305"/>
      <c r="BQ185" s="306" t="s">
        <v>179</v>
      </c>
      <c r="BR185" s="307"/>
      <c r="BS185" s="307"/>
      <c r="BT185" s="307"/>
      <c r="BU185" s="307"/>
      <c r="BV185" s="307"/>
      <c r="BW185" s="307"/>
      <c r="BX185" s="308"/>
      <c r="BY185" s="309" t="s">
        <v>41</v>
      </c>
      <c r="BZ185" s="307"/>
      <c r="CA185" s="307"/>
      <c r="CB185" s="307"/>
      <c r="CC185" s="307"/>
      <c r="CD185" s="307"/>
      <c r="CE185" s="307"/>
      <c r="CF185" s="307"/>
      <c r="CG185" s="307"/>
      <c r="CH185" s="307"/>
      <c r="CI185" s="307"/>
      <c r="CJ185" s="307"/>
      <c r="CK185" s="308"/>
      <c r="CL185" s="81"/>
      <c r="CM185" s="81"/>
      <c r="CN185" s="81"/>
      <c r="CO185" s="81"/>
      <c r="CP185" s="81"/>
      <c r="CQ185" s="81"/>
      <c r="CR185" s="81"/>
      <c r="CS185" s="81"/>
      <c r="CT185" s="81"/>
      <c r="CU185" s="81"/>
      <c r="CV185" s="81"/>
      <c r="CW185" s="81"/>
      <c r="CX185" s="81"/>
      <c r="CY185" s="81"/>
      <c r="CZ185" s="81"/>
      <c r="DA185" s="81"/>
      <c r="DB185" s="69"/>
      <c r="DC185" s="70"/>
      <c r="DD185" s="70"/>
      <c r="DE185" s="70"/>
      <c r="DF185" s="70"/>
      <c r="DG185" s="70"/>
      <c r="DH185" s="70"/>
      <c r="DI185" s="70"/>
      <c r="DJ185" s="70"/>
      <c r="DK185" s="70"/>
      <c r="DL185" s="71"/>
      <c r="DM185" s="77"/>
      <c r="DN185" s="78"/>
      <c r="DO185" s="78"/>
      <c r="DP185" s="78"/>
      <c r="DQ185" s="78"/>
      <c r="DR185" s="78"/>
      <c r="DS185" s="78"/>
      <c r="DT185" s="78"/>
      <c r="DU185" s="78"/>
      <c r="DV185" s="78"/>
      <c r="DW185" s="78"/>
      <c r="DX185" s="78"/>
      <c r="DY185" s="103"/>
      <c r="DZ185" s="77"/>
      <c r="EA185" s="78"/>
      <c r="EB185" s="78"/>
      <c r="EC185" s="78"/>
      <c r="ED185" s="78"/>
      <c r="EE185" s="78"/>
      <c r="EF185" s="78"/>
      <c r="EG185" s="78"/>
      <c r="EH185" s="78"/>
      <c r="EI185" s="78"/>
      <c r="EJ185" s="78"/>
      <c r="EK185" s="78"/>
      <c r="EL185" s="103"/>
      <c r="EM185" s="77"/>
      <c r="EN185" s="78"/>
      <c r="EO185" s="78"/>
      <c r="EP185" s="78"/>
      <c r="EQ185" s="78"/>
      <c r="ER185" s="78"/>
      <c r="ES185" s="78"/>
      <c r="ET185" s="78"/>
      <c r="EU185" s="78"/>
      <c r="EV185" s="78"/>
      <c r="EW185" s="78"/>
      <c r="EX185" s="78"/>
      <c r="EY185" s="103"/>
      <c r="EZ185" s="77" t="s">
        <v>41</v>
      </c>
      <c r="FA185" s="78"/>
      <c r="FB185" s="78"/>
      <c r="FC185" s="78"/>
      <c r="FD185" s="78"/>
      <c r="FE185" s="78"/>
      <c r="FF185" s="78"/>
      <c r="FG185" s="78"/>
      <c r="FH185" s="78"/>
      <c r="FI185" s="78"/>
      <c r="FJ185" s="78"/>
      <c r="FK185" s="78"/>
      <c r="FL185" s="79"/>
    </row>
    <row r="186" spans="1:168" ht="22.5" customHeight="1">
      <c r="A186" s="310" t="s">
        <v>180</v>
      </c>
      <c r="B186" s="311"/>
      <c r="C186" s="311"/>
      <c r="D186" s="311"/>
      <c r="E186" s="311"/>
      <c r="F186" s="311"/>
      <c r="G186" s="311"/>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311"/>
      <c r="AD186" s="311"/>
      <c r="AE186" s="311"/>
      <c r="AF186" s="311"/>
      <c r="AG186" s="311"/>
      <c r="AH186" s="311"/>
      <c r="AI186" s="311"/>
      <c r="AJ186" s="311"/>
      <c r="AK186" s="311"/>
      <c r="AL186" s="311"/>
      <c r="AM186" s="311"/>
      <c r="AN186" s="311"/>
      <c r="AO186" s="311"/>
      <c r="AP186" s="311"/>
      <c r="AQ186" s="311"/>
      <c r="AR186" s="311"/>
      <c r="AS186" s="311"/>
      <c r="AT186" s="311"/>
      <c r="AU186" s="311"/>
      <c r="AV186" s="311"/>
      <c r="AW186" s="311"/>
      <c r="AX186" s="311"/>
      <c r="AY186" s="311"/>
      <c r="AZ186" s="311"/>
      <c r="BA186" s="311"/>
      <c r="BB186" s="311"/>
      <c r="BC186" s="311"/>
      <c r="BD186" s="311"/>
      <c r="BE186" s="311"/>
      <c r="BF186" s="311"/>
      <c r="BG186" s="311"/>
      <c r="BH186" s="311"/>
      <c r="BI186" s="311"/>
      <c r="BJ186" s="311"/>
      <c r="BK186" s="311"/>
      <c r="BL186" s="311"/>
      <c r="BM186" s="311"/>
      <c r="BN186" s="311"/>
      <c r="BO186" s="311"/>
      <c r="BP186" s="311"/>
      <c r="BQ186" s="80" t="s">
        <v>181</v>
      </c>
      <c r="BR186" s="70"/>
      <c r="BS186" s="70"/>
      <c r="BT186" s="70"/>
      <c r="BU186" s="70"/>
      <c r="BV186" s="70"/>
      <c r="BW186" s="70"/>
      <c r="BX186" s="71"/>
      <c r="BY186" s="69" t="s">
        <v>182</v>
      </c>
      <c r="BZ186" s="70"/>
      <c r="CA186" s="70"/>
      <c r="CB186" s="70"/>
      <c r="CC186" s="70"/>
      <c r="CD186" s="70"/>
      <c r="CE186" s="70"/>
      <c r="CF186" s="70"/>
      <c r="CG186" s="70"/>
      <c r="CH186" s="70"/>
      <c r="CI186" s="70"/>
      <c r="CJ186" s="70"/>
      <c r="CK186" s="71"/>
      <c r="CL186" s="81"/>
      <c r="CM186" s="81"/>
      <c r="CN186" s="81"/>
      <c r="CO186" s="81"/>
      <c r="CP186" s="81"/>
      <c r="CQ186" s="81"/>
      <c r="CR186" s="81"/>
      <c r="CS186" s="81"/>
      <c r="CT186" s="81"/>
      <c r="CU186" s="81"/>
      <c r="CV186" s="81"/>
      <c r="CW186" s="81"/>
      <c r="CX186" s="81"/>
      <c r="CY186" s="81"/>
      <c r="CZ186" s="81"/>
      <c r="DA186" s="81"/>
      <c r="DB186" s="69"/>
      <c r="DC186" s="70"/>
      <c r="DD186" s="70"/>
      <c r="DE186" s="70"/>
      <c r="DF186" s="70"/>
      <c r="DG186" s="70"/>
      <c r="DH186" s="70"/>
      <c r="DI186" s="70"/>
      <c r="DJ186" s="70"/>
      <c r="DK186" s="70"/>
      <c r="DL186" s="71"/>
      <c r="DM186" s="77"/>
      <c r="DN186" s="78"/>
      <c r="DO186" s="78"/>
      <c r="DP186" s="78"/>
      <c r="DQ186" s="78"/>
      <c r="DR186" s="78"/>
      <c r="DS186" s="78"/>
      <c r="DT186" s="78"/>
      <c r="DU186" s="78"/>
      <c r="DV186" s="78"/>
      <c r="DW186" s="78"/>
      <c r="DX186" s="78"/>
      <c r="DY186" s="103"/>
      <c r="DZ186" s="77"/>
      <c r="EA186" s="78"/>
      <c r="EB186" s="78"/>
      <c r="EC186" s="78"/>
      <c r="ED186" s="78"/>
      <c r="EE186" s="78"/>
      <c r="EF186" s="78"/>
      <c r="EG186" s="78"/>
      <c r="EH186" s="78"/>
      <c r="EI186" s="78"/>
      <c r="EJ186" s="78"/>
      <c r="EK186" s="78"/>
      <c r="EL186" s="103"/>
      <c r="EM186" s="77"/>
      <c r="EN186" s="78"/>
      <c r="EO186" s="78"/>
      <c r="EP186" s="78"/>
      <c r="EQ186" s="78"/>
      <c r="ER186" s="78"/>
      <c r="ES186" s="78"/>
      <c r="ET186" s="78"/>
      <c r="EU186" s="78"/>
      <c r="EV186" s="78"/>
      <c r="EW186" s="78"/>
      <c r="EX186" s="78"/>
      <c r="EY186" s="103"/>
      <c r="EZ186" s="77" t="s">
        <v>41</v>
      </c>
      <c r="FA186" s="78"/>
      <c r="FB186" s="78"/>
      <c r="FC186" s="78"/>
      <c r="FD186" s="78"/>
      <c r="FE186" s="78"/>
      <c r="FF186" s="78"/>
      <c r="FG186" s="78"/>
      <c r="FH186" s="78"/>
      <c r="FI186" s="78"/>
      <c r="FJ186" s="78"/>
      <c r="FK186" s="78"/>
      <c r="FL186" s="79"/>
    </row>
    <row r="187" spans="1:168" ht="11.25" customHeight="1" thickBot="1">
      <c r="A187" s="310"/>
      <c r="B187" s="311"/>
      <c r="C187" s="311"/>
      <c r="D187" s="311"/>
      <c r="E187" s="311"/>
      <c r="F187" s="311"/>
      <c r="G187" s="311"/>
      <c r="H187" s="311"/>
      <c r="I187" s="311"/>
      <c r="J187" s="311"/>
      <c r="K187" s="311"/>
      <c r="L187" s="311"/>
      <c r="M187" s="311"/>
      <c r="N187" s="311"/>
      <c r="O187" s="311"/>
      <c r="P187" s="311"/>
      <c r="Q187" s="311"/>
      <c r="R187" s="311"/>
      <c r="S187" s="311"/>
      <c r="T187" s="311"/>
      <c r="U187" s="311"/>
      <c r="V187" s="311"/>
      <c r="W187" s="311"/>
      <c r="X187" s="311"/>
      <c r="Y187" s="311"/>
      <c r="Z187" s="311"/>
      <c r="AA187" s="311"/>
      <c r="AB187" s="311"/>
      <c r="AC187" s="311"/>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1"/>
      <c r="AY187" s="311"/>
      <c r="AZ187" s="311"/>
      <c r="BA187" s="311"/>
      <c r="BB187" s="311"/>
      <c r="BC187" s="311"/>
      <c r="BD187" s="311"/>
      <c r="BE187" s="311"/>
      <c r="BF187" s="311"/>
      <c r="BG187" s="311"/>
      <c r="BH187" s="311"/>
      <c r="BI187" s="311"/>
      <c r="BJ187" s="311"/>
      <c r="BK187" s="311"/>
      <c r="BL187" s="311"/>
      <c r="BM187" s="311"/>
      <c r="BN187" s="311"/>
      <c r="BO187" s="311"/>
      <c r="BP187" s="311"/>
      <c r="BQ187" s="327"/>
      <c r="BR187" s="313"/>
      <c r="BS187" s="313"/>
      <c r="BT187" s="313"/>
      <c r="BU187" s="313"/>
      <c r="BV187" s="313"/>
      <c r="BW187" s="313"/>
      <c r="BX187" s="314"/>
      <c r="BY187" s="312"/>
      <c r="BZ187" s="313"/>
      <c r="CA187" s="313"/>
      <c r="CB187" s="313"/>
      <c r="CC187" s="313"/>
      <c r="CD187" s="313"/>
      <c r="CE187" s="313"/>
      <c r="CF187" s="313"/>
      <c r="CG187" s="313"/>
      <c r="CH187" s="313"/>
      <c r="CI187" s="313"/>
      <c r="CJ187" s="313"/>
      <c r="CK187" s="314"/>
      <c r="CL187" s="81"/>
      <c r="CM187" s="81"/>
      <c r="CN187" s="81"/>
      <c r="CO187" s="81"/>
      <c r="CP187" s="81"/>
      <c r="CQ187" s="81"/>
      <c r="CR187" s="81"/>
      <c r="CS187" s="81"/>
      <c r="CT187" s="81"/>
      <c r="CU187" s="81"/>
      <c r="CV187" s="81"/>
      <c r="CW187" s="81"/>
      <c r="CX187" s="81"/>
      <c r="CY187" s="81"/>
      <c r="CZ187" s="81"/>
      <c r="DA187" s="81"/>
      <c r="DB187" s="312"/>
      <c r="DC187" s="313"/>
      <c r="DD187" s="313"/>
      <c r="DE187" s="313"/>
      <c r="DF187" s="313"/>
      <c r="DG187" s="313"/>
      <c r="DH187" s="313"/>
      <c r="DI187" s="313"/>
      <c r="DJ187" s="313"/>
      <c r="DK187" s="313"/>
      <c r="DL187" s="314"/>
      <c r="DM187" s="315"/>
      <c r="DN187" s="316"/>
      <c r="DO187" s="316"/>
      <c r="DP187" s="316"/>
      <c r="DQ187" s="316"/>
      <c r="DR187" s="316"/>
      <c r="DS187" s="316"/>
      <c r="DT187" s="316"/>
      <c r="DU187" s="316"/>
      <c r="DV187" s="316"/>
      <c r="DW187" s="316"/>
      <c r="DX187" s="316"/>
      <c r="DY187" s="317"/>
      <c r="DZ187" s="315"/>
      <c r="EA187" s="316"/>
      <c r="EB187" s="316"/>
      <c r="EC187" s="316"/>
      <c r="ED187" s="316"/>
      <c r="EE187" s="316"/>
      <c r="EF187" s="316"/>
      <c r="EG187" s="316"/>
      <c r="EH187" s="316"/>
      <c r="EI187" s="316"/>
      <c r="EJ187" s="316"/>
      <c r="EK187" s="316"/>
      <c r="EL187" s="317"/>
      <c r="EM187" s="315"/>
      <c r="EN187" s="316"/>
      <c r="EO187" s="316"/>
      <c r="EP187" s="316"/>
      <c r="EQ187" s="316"/>
      <c r="ER187" s="316"/>
      <c r="ES187" s="316"/>
      <c r="ET187" s="316"/>
      <c r="EU187" s="316"/>
      <c r="EV187" s="316"/>
      <c r="EW187" s="316"/>
      <c r="EX187" s="316"/>
      <c r="EY187" s="317"/>
      <c r="EZ187" s="315"/>
      <c r="FA187" s="316"/>
      <c r="FB187" s="316"/>
      <c r="FC187" s="316"/>
      <c r="FD187" s="316"/>
      <c r="FE187" s="316"/>
      <c r="FF187" s="316"/>
      <c r="FG187" s="316"/>
      <c r="FH187" s="316"/>
      <c r="FI187" s="316"/>
      <c r="FJ187" s="316"/>
      <c r="FK187" s="316"/>
      <c r="FL187" s="318"/>
    </row>
    <row r="188" ht="96.75" customHeight="1"/>
    <row r="189" s="2" customFormat="1" ht="50.25" customHeight="1">
      <c r="A189" s="16" t="s">
        <v>243</v>
      </c>
    </row>
    <row r="190" s="2" customFormat="1" ht="11.25" customHeight="1">
      <c r="A190" s="16" t="s">
        <v>244</v>
      </c>
    </row>
    <row r="191" s="2" customFormat="1" ht="11.25" customHeight="1">
      <c r="A191" s="16" t="s">
        <v>245</v>
      </c>
    </row>
    <row r="192" s="2" customFormat="1" ht="10.5" customHeight="1">
      <c r="A192" s="16" t="s">
        <v>246</v>
      </c>
    </row>
    <row r="193" s="2" customFormat="1" ht="10.5" customHeight="1">
      <c r="A193" s="16" t="s">
        <v>247</v>
      </c>
    </row>
    <row r="194" s="2" customFormat="1" ht="10.5" customHeight="1">
      <c r="A194" s="16" t="s">
        <v>248</v>
      </c>
    </row>
    <row r="195" spans="1:168" s="2" customFormat="1" ht="19.5" customHeight="1">
      <c r="A195" s="329" t="s">
        <v>249</v>
      </c>
      <c r="B195" s="329"/>
      <c r="C195" s="329"/>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329"/>
      <c r="AR195" s="329"/>
      <c r="AS195" s="329"/>
      <c r="AT195" s="329"/>
      <c r="AU195" s="329"/>
      <c r="AV195" s="329"/>
      <c r="AW195" s="329"/>
      <c r="AX195" s="329"/>
      <c r="AY195" s="329"/>
      <c r="AZ195" s="329"/>
      <c r="BA195" s="329"/>
      <c r="BB195" s="329"/>
      <c r="BC195" s="329"/>
      <c r="BD195" s="329"/>
      <c r="BE195" s="329"/>
      <c r="BF195" s="329"/>
      <c r="BG195" s="329"/>
      <c r="BH195" s="329"/>
      <c r="BI195" s="329"/>
      <c r="BJ195" s="329"/>
      <c r="BK195" s="329"/>
      <c r="BL195" s="329"/>
      <c r="BM195" s="329"/>
      <c r="BN195" s="329"/>
      <c r="BO195" s="329"/>
      <c r="BP195" s="329"/>
      <c r="BQ195" s="329"/>
      <c r="BR195" s="329"/>
      <c r="BS195" s="329"/>
      <c r="BT195" s="329"/>
      <c r="BU195" s="329"/>
      <c r="BV195" s="329"/>
      <c r="BW195" s="329"/>
      <c r="BX195" s="329"/>
      <c r="BY195" s="329"/>
      <c r="BZ195" s="329"/>
      <c r="CA195" s="329"/>
      <c r="CB195" s="329"/>
      <c r="CC195" s="329"/>
      <c r="CD195" s="329"/>
      <c r="CE195" s="329"/>
      <c r="CF195" s="329"/>
      <c r="CG195" s="329"/>
      <c r="CH195" s="329"/>
      <c r="CI195" s="329"/>
      <c r="CJ195" s="329"/>
      <c r="CK195" s="329"/>
      <c r="CL195" s="329"/>
      <c r="CM195" s="329"/>
      <c r="CN195" s="329"/>
      <c r="CO195" s="329"/>
      <c r="CP195" s="329"/>
      <c r="CQ195" s="329"/>
      <c r="CR195" s="329"/>
      <c r="CS195" s="329"/>
      <c r="CT195" s="329"/>
      <c r="CU195" s="329"/>
      <c r="CV195" s="329"/>
      <c r="CW195" s="329"/>
      <c r="CX195" s="329"/>
      <c r="CY195" s="329"/>
      <c r="CZ195" s="329"/>
      <c r="DA195" s="329"/>
      <c r="DB195" s="329"/>
      <c r="DC195" s="329"/>
      <c r="DD195" s="329"/>
      <c r="DE195" s="329"/>
      <c r="DF195" s="329"/>
      <c r="DG195" s="329"/>
      <c r="DH195" s="329"/>
      <c r="DI195" s="329"/>
      <c r="DJ195" s="329"/>
      <c r="DK195" s="329"/>
      <c r="DL195" s="329"/>
      <c r="DM195" s="329"/>
      <c r="DN195" s="329"/>
      <c r="DO195" s="329"/>
      <c r="DP195" s="329"/>
      <c r="DQ195" s="329"/>
      <c r="DR195" s="329"/>
      <c r="DS195" s="329"/>
      <c r="DT195" s="329"/>
      <c r="DU195" s="329"/>
      <c r="DV195" s="329"/>
      <c r="DW195" s="329"/>
      <c r="DX195" s="329"/>
      <c r="DY195" s="329"/>
      <c r="DZ195" s="329"/>
      <c r="EA195" s="329"/>
      <c r="EB195" s="329"/>
      <c r="EC195" s="329"/>
      <c r="ED195" s="329"/>
      <c r="EE195" s="329"/>
      <c r="EF195" s="329"/>
      <c r="EG195" s="329"/>
      <c r="EH195" s="329"/>
      <c r="EI195" s="329"/>
      <c r="EJ195" s="329"/>
      <c r="EK195" s="329"/>
      <c r="EL195" s="329"/>
      <c r="EM195" s="329"/>
      <c r="EN195" s="329"/>
      <c r="EO195" s="329"/>
      <c r="EP195" s="329"/>
      <c r="EQ195" s="329"/>
      <c r="ER195" s="329"/>
      <c r="ES195" s="329"/>
      <c r="ET195" s="329"/>
      <c r="EU195" s="329"/>
      <c r="EV195" s="329"/>
      <c r="EW195" s="329"/>
      <c r="EX195" s="329"/>
      <c r="EY195" s="329"/>
      <c r="EZ195" s="329"/>
      <c r="FA195" s="329"/>
      <c r="FB195" s="329"/>
      <c r="FC195" s="329"/>
      <c r="FD195" s="329"/>
      <c r="FE195" s="329"/>
      <c r="FF195" s="329"/>
      <c r="FG195" s="329"/>
      <c r="FH195" s="329"/>
      <c r="FI195" s="329"/>
      <c r="FJ195" s="329"/>
      <c r="FK195" s="329"/>
      <c r="FL195" s="329"/>
    </row>
    <row r="196" s="2" customFormat="1" ht="10.5" customHeight="1">
      <c r="A196" s="16" t="s">
        <v>250</v>
      </c>
    </row>
    <row r="197" spans="1:168" s="2" customFormat="1" ht="33.75" customHeight="1">
      <c r="A197" s="328" t="s">
        <v>283</v>
      </c>
      <c r="B197" s="328"/>
      <c r="C197" s="328"/>
      <c r="D197" s="328"/>
      <c r="E197" s="328"/>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328"/>
      <c r="AV197" s="328"/>
      <c r="AW197" s="328"/>
      <c r="AX197" s="328"/>
      <c r="AY197" s="328"/>
      <c r="AZ197" s="328"/>
      <c r="BA197" s="328"/>
      <c r="BB197" s="328"/>
      <c r="BC197" s="328"/>
      <c r="BD197" s="328"/>
      <c r="BE197" s="328"/>
      <c r="BF197" s="328"/>
      <c r="BG197" s="328"/>
      <c r="BH197" s="328"/>
      <c r="BI197" s="328"/>
      <c r="BJ197" s="328"/>
      <c r="BK197" s="328"/>
      <c r="BL197" s="328"/>
      <c r="BM197" s="328"/>
      <c r="BN197" s="328"/>
      <c r="BO197" s="328"/>
      <c r="BP197" s="328"/>
      <c r="BQ197" s="328"/>
      <c r="BR197" s="328"/>
      <c r="BS197" s="328"/>
      <c r="BT197" s="328"/>
      <c r="BU197" s="328"/>
      <c r="BV197" s="328"/>
      <c r="BW197" s="328"/>
      <c r="BX197" s="328"/>
      <c r="BY197" s="328"/>
      <c r="BZ197" s="328"/>
      <c r="CA197" s="328"/>
      <c r="CB197" s="328"/>
      <c r="CC197" s="328"/>
      <c r="CD197" s="328"/>
      <c r="CE197" s="328"/>
      <c r="CF197" s="328"/>
      <c r="CG197" s="328"/>
      <c r="CH197" s="328"/>
      <c r="CI197" s="328"/>
      <c r="CJ197" s="328"/>
      <c r="CK197" s="328"/>
      <c r="CL197" s="328"/>
      <c r="CM197" s="328"/>
      <c r="CN197" s="328"/>
      <c r="CO197" s="328"/>
      <c r="CP197" s="328"/>
      <c r="CQ197" s="328"/>
      <c r="CR197" s="328"/>
      <c r="CS197" s="328"/>
      <c r="CT197" s="328"/>
      <c r="CU197" s="328"/>
      <c r="CV197" s="328"/>
      <c r="CW197" s="328"/>
      <c r="CX197" s="328"/>
      <c r="CY197" s="328"/>
      <c r="CZ197" s="328"/>
      <c r="DA197" s="328"/>
      <c r="DB197" s="328"/>
      <c r="DC197" s="328"/>
      <c r="DD197" s="328"/>
      <c r="DE197" s="328"/>
      <c r="DF197" s="328"/>
      <c r="DG197" s="328"/>
      <c r="DH197" s="328"/>
      <c r="DI197" s="328"/>
      <c r="DJ197" s="328"/>
      <c r="DK197" s="328"/>
      <c r="DL197" s="328"/>
      <c r="DM197" s="328"/>
      <c r="DN197" s="328"/>
      <c r="DO197" s="328"/>
      <c r="DP197" s="328"/>
      <c r="DQ197" s="328"/>
      <c r="DR197" s="328"/>
      <c r="DS197" s="328"/>
      <c r="DT197" s="328"/>
      <c r="DU197" s="328"/>
      <c r="DV197" s="328"/>
      <c r="DW197" s="328"/>
      <c r="DX197" s="328"/>
      <c r="DY197" s="328"/>
      <c r="DZ197" s="328"/>
      <c r="EA197" s="328"/>
      <c r="EB197" s="328"/>
      <c r="EC197" s="328"/>
      <c r="ED197" s="328"/>
      <c r="EE197" s="328"/>
      <c r="EF197" s="328"/>
      <c r="EG197" s="328"/>
      <c r="EH197" s="328"/>
      <c r="EI197" s="328"/>
      <c r="EJ197" s="328"/>
      <c r="EK197" s="328"/>
      <c r="EL197" s="328"/>
      <c r="EM197" s="328"/>
      <c r="EN197" s="328"/>
      <c r="EO197" s="328"/>
      <c r="EP197" s="328"/>
      <c r="EQ197" s="328"/>
      <c r="ER197" s="328"/>
      <c r="ES197" s="328"/>
      <c r="ET197" s="328"/>
      <c r="EU197" s="328"/>
      <c r="EV197" s="328"/>
      <c r="EW197" s="328"/>
      <c r="EX197" s="328"/>
      <c r="EY197" s="328"/>
      <c r="EZ197" s="328"/>
      <c r="FA197" s="328"/>
      <c r="FB197" s="328"/>
      <c r="FC197" s="328"/>
      <c r="FD197" s="328"/>
      <c r="FE197" s="328"/>
      <c r="FF197" s="328"/>
      <c r="FG197" s="328"/>
      <c r="FH197" s="328"/>
      <c r="FI197" s="328"/>
      <c r="FJ197" s="328"/>
      <c r="FK197" s="328"/>
      <c r="FL197" s="328"/>
    </row>
    <row r="198" spans="1:168" s="2" customFormat="1" ht="18" customHeight="1">
      <c r="A198" s="119" t="s">
        <v>284</v>
      </c>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119"/>
      <c r="EN198" s="119"/>
      <c r="EO198" s="119"/>
      <c r="EP198" s="119"/>
      <c r="EQ198" s="119"/>
      <c r="ER198" s="119"/>
      <c r="ES198" s="119"/>
      <c r="ET198" s="119"/>
      <c r="EU198" s="119"/>
      <c r="EV198" s="119"/>
      <c r="EW198" s="119"/>
      <c r="EX198" s="119"/>
      <c r="EY198" s="119"/>
      <c r="EZ198" s="119"/>
      <c r="FA198" s="119"/>
      <c r="FB198" s="119"/>
      <c r="FC198" s="119"/>
      <c r="FD198" s="119"/>
      <c r="FE198" s="119"/>
      <c r="FF198" s="119"/>
      <c r="FG198" s="119"/>
      <c r="FH198" s="119"/>
      <c r="FI198" s="119"/>
      <c r="FJ198" s="119"/>
      <c r="FK198" s="119"/>
      <c r="FL198" s="119"/>
    </row>
    <row r="199" spans="1:168" s="2" customFormat="1" ht="30" customHeight="1">
      <c r="A199" s="330" t="s">
        <v>277</v>
      </c>
      <c r="B199" s="330"/>
      <c r="C199" s="330"/>
      <c r="D199" s="330"/>
      <c r="E199" s="330"/>
      <c r="F199" s="330"/>
      <c r="G199" s="330"/>
      <c r="H199" s="330"/>
      <c r="I199" s="330"/>
      <c r="J199" s="330"/>
      <c r="K199" s="330"/>
      <c r="L199" s="330"/>
      <c r="M199" s="330"/>
      <c r="N199" s="330"/>
      <c r="O199" s="330"/>
      <c r="P199" s="330"/>
      <c r="Q199" s="330"/>
      <c r="R199" s="330"/>
      <c r="S199" s="330"/>
      <c r="T199" s="330"/>
      <c r="U199" s="330"/>
      <c r="V199" s="330"/>
      <c r="W199" s="330"/>
      <c r="X199" s="330"/>
      <c r="Y199" s="330"/>
      <c r="Z199" s="330"/>
      <c r="AA199" s="330"/>
      <c r="AB199" s="330"/>
      <c r="AC199" s="330"/>
      <c r="AD199" s="330"/>
      <c r="AE199" s="330"/>
      <c r="AF199" s="330"/>
      <c r="AG199" s="330"/>
      <c r="AH199" s="330"/>
      <c r="AI199" s="330"/>
      <c r="AJ199" s="330"/>
      <c r="AK199" s="330"/>
      <c r="AL199" s="330"/>
      <c r="AM199" s="330"/>
      <c r="AN199" s="330"/>
      <c r="AO199" s="330"/>
      <c r="AP199" s="330"/>
      <c r="AQ199" s="330"/>
      <c r="AR199" s="330"/>
      <c r="AS199" s="330"/>
      <c r="AT199" s="330"/>
      <c r="AU199" s="330"/>
      <c r="AV199" s="330"/>
      <c r="AW199" s="330"/>
      <c r="AX199" s="330"/>
      <c r="AY199" s="330"/>
      <c r="AZ199" s="330"/>
      <c r="BA199" s="330"/>
      <c r="BB199" s="330"/>
      <c r="BC199" s="330"/>
      <c r="BD199" s="330"/>
      <c r="BE199" s="330"/>
      <c r="BF199" s="330"/>
      <c r="BG199" s="330"/>
      <c r="BH199" s="330"/>
      <c r="BI199" s="330"/>
      <c r="BJ199" s="330"/>
      <c r="BK199" s="330"/>
      <c r="BL199" s="330"/>
      <c r="BM199" s="330"/>
      <c r="BN199" s="330"/>
      <c r="BO199" s="330"/>
      <c r="BP199" s="330"/>
      <c r="BQ199" s="330"/>
      <c r="BR199" s="330"/>
      <c r="BS199" s="330"/>
      <c r="BT199" s="330"/>
      <c r="BU199" s="330"/>
      <c r="BV199" s="330"/>
      <c r="BW199" s="330"/>
      <c r="BX199" s="330"/>
      <c r="BY199" s="330"/>
      <c r="BZ199" s="330"/>
      <c r="CA199" s="330"/>
      <c r="CB199" s="330"/>
      <c r="CC199" s="330"/>
      <c r="CD199" s="330"/>
      <c r="CE199" s="330"/>
      <c r="CF199" s="330"/>
      <c r="CG199" s="330"/>
      <c r="CH199" s="330"/>
      <c r="CI199" s="330"/>
      <c r="CJ199" s="330"/>
      <c r="CK199" s="330"/>
      <c r="CL199" s="330"/>
      <c r="CM199" s="330"/>
      <c r="CN199" s="330"/>
      <c r="CO199" s="330"/>
      <c r="CP199" s="330"/>
      <c r="CQ199" s="330"/>
      <c r="CR199" s="330"/>
      <c r="CS199" s="330"/>
      <c r="CT199" s="330"/>
      <c r="CU199" s="330"/>
      <c r="CV199" s="330"/>
      <c r="CW199" s="330"/>
      <c r="CX199" s="330"/>
      <c r="CY199" s="330"/>
      <c r="CZ199" s="330"/>
      <c r="DA199" s="330"/>
      <c r="DB199" s="330"/>
      <c r="DC199" s="330"/>
      <c r="DD199" s="330"/>
      <c r="DE199" s="330"/>
      <c r="DF199" s="330"/>
      <c r="DG199" s="330"/>
      <c r="DH199" s="330"/>
      <c r="DI199" s="330"/>
      <c r="DJ199" s="330"/>
      <c r="DK199" s="330"/>
      <c r="DL199" s="330"/>
      <c r="DM199" s="330"/>
      <c r="DN199" s="330"/>
      <c r="DO199" s="330"/>
      <c r="DP199" s="330"/>
      <c r="DQ199" s="330"/>
      <c r="DR199" s="330"/>
      <c r="DS199" s="330"/>
      <c r="DT199" s="330"/>
      <c r="DU199" s="330"/>
      <c r="DV199" s="330"/>
      <c r="DW199" s="330"/>
      <c r="DX199" s="330"/>
      <c r="DY199" s="330"/>
      <c r="DZ199" s="330"/>
      <c r="EA199" s="330"/>
      <c r="EB199" s="330"/>
      <c r="EC199" s="330"/>
      <c r="ED199" s="330"/>
      <c r="EE199" s="330"/>
      <c r="EF199" s="330"/>
      <c r="EG199" s="330"/>
      <c r="EH199" s="330"/>
      <c r="EI199" s="330"/>
      <c r="EJ199" s="330"/>
      <c r="EK199" s="330"/>
      <c r="EL199" s="330"/>
      <c r="EM199" s="330"/>
      <c r="EN199" s="330"/>
      <c r="EO199" s="330"/>
      <c r="EP199" s="330"/>
      <c r="EQ199" s="330"/>
      <c r="ER199" s="330"/>
      <c r="ES199" s="330"/>
      <c r="ET199" s="330"/>
      <c r="EU199" s="330"/>
      <c r="EV199" s="330"/>
      <c r="EW199" s="330"/>
      <c r="EX199" s="330"/>
      <c r="EY199" s="330"/>
      <c r="EZ199" s="330"/>
      <c r="FA199" s="330"/>
      <c r="FB199" s="330"/>
      <c r="FC199" s="330"/>
      <c r="FD199" s="330"/>
      <c r="FE199" s="330"/>
      <c r="FF199" s="330"/>
      <c r="FG199" s="330"/>
      <c r="FH199" s="330"/>
      <c r="FI199" s="330"/>
      <c r="FJ199" s="330"/>
      <c r="FK199" s="330"/>
      <c r="FL199" s="330"/>
    </row>
    <row r="200" spans="1:168" s="2" customFormat="1" ht="34.5" customHeight="1">
      <c r="A200" s="328" t="s">
        <v>278</v>
      </c>
      <c r="B200" s="328"/>
      <c r="C200" s="328"/>
      <c r="D200" s="328"/>
      <c r="E200" s="328"/>
      <c r="F200" s="328"/>
      <c r="G200" s="328"/>
      <c r="H200" s="328"/>
      <c r="I200" s="328"/>
      <c r="J200" s="328"/>
      <c r="K200" s="328"/>
      <c r="L200" s="328"/>
      <c r="M200" s="328"/>
      <c r="N200" s="328"/>
      <c r="O200" s="328"/>
      <c r="P200" s="328"/>
      <c r="Q200" s="328"/>
      <c r="R200" s="328"/>
      <c r="S200" s="328"/>
      <c r="T200" s="328"/>
      <c r="U200" s="328"/>
      <c r="V200" s="328"/>
      <c r="W200" s="328"/>
      <c r="X200" s="328"/>
      <c r="Y200" s="328"/>
      <c r="Z200" s="328"/>
      <c r="AA200" s="328"/>
      <c r="AB200" s="328"/>
      <c r="AC200" s="328"/>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28"/>
      <c r="AY200" s="328"/>
      <c r="AZ200" s="328"/>
      <c r="BA200" s="328"/>
      <c r="BB200" s="328"/>
      <c r="BC200" s="328"/>
      <c r="BD200" s="328"/>
      <c r="BE200" s="328"/>
      <c r="BF200" s="328"/>
      <c r="BG200" s="328"/>
      <c r="BH200" s="328"/>
      <c r="BI200" s="328"/>
      <c r="BJ200" s="328"/>
      <c r="BK200" s="328"/>
      <c r="BL200" s="328"/>
      <c r="BM200" s="328"/>
      <c r="BN200" s="328"/>
      <c r="BO200" s="328"/>
      <c r="BP200" s="328"/>
      <c r="BQ200" s="328"/>
      <c r="BR200" s="328"/>
      <c r="BS200" s="328"/>
      <c r="BT200" s="328"/>
      <c r="BU200" s="328"/>
      <c r="BV200" s="328"/>
      <c r="BW200" s="328"/>
      <c r="BX200" s="328"/>
      <c r="BY200" s="328"/>
      <c r="BZ200" s="328"/>
      <c r="CA200" s="328"/>
      <c r="CB200" s="328"/>
      <c r="CC200" s="328"/>
      <c r="CD200" s="328"/>
      <c r="CE200" s="328"/>
      <c r="CF200" s="328"/>
      <c r="CG200" s="328"/>
      <c r="CH200" s="328"/>
      <c r="CI200" s="328"/>
      <c r="CJ200" s="328"/>
      <c r="CK200" s="328"/>
      <c r="CL200" s="328"/>
      <c r="CM200" s="328"/>
      <c r="CN200" s="328"/>
      <c r="CO200" s="328"/>
      <c r="CP200" s="328"/>
      <c r="CQ200" s="328"/>
      <c r="CR200" s="328"/>
      <c r="CS200" s="328"/>
      <c r="CT200" s="328"/>
      <c r="CU200" s="328"/>
      <c r="CV200" s="328"/>
      <c r="CW200" s="328"/>
      <c r="CX200" s="328"/>
      <c r="CY200" s="328"/>
      <c r="CZ200" s="328"/>
      <c r="DA200" s="328"/>
      <c r="DB200" s="328"/>
      <c r="DC200" s="328"/>
      <c r="DD200" s="328"/>
      <c r="DE200" s="328"/>
      <c r="DF200" s="328"/>
      <c r="DG200" s="328"/>
      <c r="DH200" s="328"/>
      <c r="DI200" s="328"/>
      <c r="DJ200" s="328"/>
      <c r="DK200" s="328"/>
      <c r="DL200" s="328"/>
      <c r="DM200" s="328"/>
      <c r="DN200" s="328"/>
      <c r="DO200" s="328"/>
      <c r="DP200" s="328"/>
      <c r="DQ200" s="328"/>
      <c r="DR200" s="328"/>
      <c r="DS200" s="328"/>
      <c r="DT200" s="328"/>
      <c r="DU200" s="328"/>
      <c r="DV200" s="328"/>
      <c r="DW200" s="328"/>
      <c r="DX200" s="328"/>
      <c r="DY200" s="328"/>
      <c r="DZ200" s="328"/>
      <c r="EA200" s="328"/>
      <c r="EB200" s="328"/>
      <c r="EC200" s="328"/>
      <c r="ED200" s="328"/>
      <c r="EE200" s="328"/>
      <c r="EF200" s="328"/>
      <c r="EG200" s="328"/>
      <c r="EH200" s="328"/>
      <c r="EI200" s="328"/>
      <c r="EJ200" s="328"/>
      <c r="EK200" s="328"/>
      <c r="EL200" s="328"/>
      <c r="EM200" s="328"/>
      <c r="EN200" s="328"/>
      <c r="EO200" s="328"/>
      <c r="EP200" s="328"/>
      <c r="EQ200" s="328"/>
      <c r="ER200" s="328"/>
      <c r="ES200" s="328"/>
      <c r="ET200" s="328"/>
      <c r="EU200" s="328"/>
      <c r="EV200" s="328"/>
      <c r="EW200" s="328"/>
      <c r="EX200" s="328"/>
      <c r="EY200" s="328"/>
      <c r="EZ200" s="328"/>
      <c r="FA200" s="328"/>
      <c r="FB200" s="328"/>
      <c r="FC200" s="328"/>
      <c r="FD200" s="328"/>
      <c r="FE200" s="328"/>
      <c r="FF200" s="328"/>
      <c r="FG200" s="328"/>
      <c r="FH200" s="328"/>
      <c r="FI200" s="328"/>
      <c r="FJ200" s="328"/>
      <c r="FK200" s="328"/>
      <c r="FL200" s="328"/>
    </row>
    <row r="201" s="2" customFormat="1" ht="11.25" customHeight="1">
      <c r="A201" s="16" t="s">
        <v>279</v>
      </c>
    </row>
    <row r="202" s="2" customFormat="1" ht="11.25" customHeight="1">
      <c r="A202" s="16" t="s">
        <v>280</v>
      </c>
    </row>
    <row r="203" spans="1:168" s="2" customFormat="1" ht="32.25" customHeight="1">
      <c r="A203" s="328" t="s">
        <v>281</v>
      </c>
      <c r="B203" s="328"/>
      <c r="C203" s="328"/>
      <c r="D203" s="328"/>
      <c r="E203" s="328"/>
      <c r="F203" s="328"/>
      <c r="G203" s="328"/>
      <c r="H203" s="328"/>
      <c r="I203" s="328"/>
      <c r="J203" s="328"/>
      <c r="K203" s="328"/>
      <c r="L203" s="328"/>
      <c r="M203" s="328"/>
      <c r="N203" s="328"/>
      <c r="O203" s="328"/>
      <c r="P203" s="328"/>
      <c r="Q203" s="328"/>
      <c r="R203" s="328"/>
      <c r="S203" s="328"/>
      <c r="T203" s="328"/>
      <c r="U203" s="328"/>
      <c r="V203" s="328"/>
      <c r="W203" s="328"/>
      <c r="X203" s="328"/>
      <c r="Y203" s="328"/>
      <c r="Z203" s="328"/>
      <c r="AA203" s="328"/>
      <c r="AB203" s="328"/>
      <c r="AC203" s="328"/>
      <c r="AD203" s="328"/>
      <c r="AE203" s="328"/>
      <c r="AF203" s="328"/>
      <c r="AG203" s="328"/>
      <c r="AH203" s="328"/>
      <c r="AI203" s="328"/>
      <c r="AJ203" s="328"/>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328"/>
      <c r="BF203" s="328"/>
      <c r="BG203" s="328"/>
      <c r="BH203" s="328"/>
      <c r="BI203" s="328"/>
      <c r="BJ203" s="328"/>
      <c r="BK203" s="328"/>
      <c r="BL203" s="328"/>
      <c r="BM203" s="328"/>
      <c r="BN203" s="328"/>
      <c r="BO203" s="328"/>
      <c r="BP203" s="328"/>
      <c r="BQ203" s="328"/>
      <c r="BR203" s="328"/>
      <c r="BS203" s="328"/>
      <c r="BT203" s="328"/>
      <c r="BU203" s="328"/>
      <c r="BV203" s="328"/>
      <c r="BW203" s="328"/>
      <c r="BX203" s="328"/>
      <c r="BY203" s="328"/>
      <c r="BZ203" s="328"/>
      <c r="CA203" s="328"/>
      <c r="CB203" s="328"/>
      <c r="CC203" s="328"/>
      <c r="CD203" s="328"/>
      <c r="CE203" s="328"/>
      <c r="CF203" s="328"/>
      <c r="CG203" s="328"/>
      <c r="CH203" s="328"/>
      <c r="CI203" s="328"/>
      <c r="CJ203" s="328"/>
      <c r="CK203" s="328"/>
      <c r="CL203" s="328"/>
      <c r="CM203" s="328"/>
      <c r="CN203" s="328"/>
      <c r="CO203" s="328"/>
      <c r="CP203" s="328"/>
      <c r="CQ203" s="328"/>
      <c r="CR203" s="328"/>
      <c r="CS203" s="328"/>
      <c r="CT203" s="328"/>
      <c r="CU203" s="328"/>
      <c r="CV203" s="328"/>
      <c r="CW203" s="328"/>
      <c r="CX203" s="328"/>
      <c r="CY203" s="328"/>
      <c r="CZ203" s="328"/>
      <c r="DA203" s="328"/>
      <c r="DB203" s="328"/>
      <c r="DC203" s="328"/>
      <c r="DD203" s="328"/>
      <c r="DE203" s="328"/>
      <c r="DF203" s="328"/>
      <c r="DG203" s="328"/>
      <c r="DH203" s="328"/>
      <c r="DI203" s="328"/>
      <c r="DJ203" s="328"/>
      <c r="DK203" s="328"/>
      <c r="DL203" s="328"/>
      <c r="DM203" s="328"/>
      <c r="DN203" s="328"/>
      <c r="DO203" s="328"/>
      <c r="DP203" s="328"/>
      <c r="DQ203" s="328"/>
      <c r="DR203" s="328"/>
      <c r="DS203" s="328"/>
      <c r="DT203" s="328"/>
      <c r="DU203" s="328"/>
      <c r="DV203" s="328"/>
      <c r="DW203" s="328"/>
      <c r="DX203" s="328"/>
      <c r="DY203" s="328"/>
      <c r="DZ203" s="328"/>
      <c r="EA203" s="328"/>
      <c r="EB203" s="328"/>
      <c r="EC203" s="328"/>
      <c r="ED203" s="328"/>
      <c r="EE203" s="328"/>
      <c r="EF203" s="328"/>
      <c r="EG203" s="328"/>
      <c r="EH203" s="328"/>
      <c r="EI203" s="328"/>
      <c r="EJ203" s="328"/>
      <c r="EK203" s="328"/>
      <c r="EL203" s="328"/>
      <c r="EM203" s="328"/>
      <c r="EN203" s="328"/>
      <c r="EO203" s="328"/>
      <c r="EP203" s="328"/>
      <c r="EQ203" s="328"/>
      <c r="ER203" s="328"/>
      <c r="ES203" s="328"/>
      <c r="ET203" s="328"/>
      <c r="EU203" s="328"/>
      <c r="EV203" s="328"/>
      <c r="EW203" s="328"/>
      <c r="EX203" s="328"/>
      <c r="EY203" s="328"/>
      <c r="EZ203" s="328"/>
      <c r="FA203" s="328"/>
      <c r="FB203" s="328"/>
      <c r="FC203" s="328"/>
      <c r="FD203" s="328"/>
      <c r="FE203" s="328"/>
      <c r="FF203" s="328"/>
      <c r="FG203" s="328"/>
      <c r="FH203" s="328"/>
      <c r="FI203" s="328"/>
      <c r="FJ203" s="328"/>
      <c r="FK203" s="328"/>
      <c r="FL203" s="328"/>
    </row>
    <row r="204" ht="3" customHeight="1"/>
    <row r="206" spans="2:128" ht="11.25">
      <c r="B206" s="231" t="s">
        <v>326</v>
      </c>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E206" s="231"/>
      <c r="AF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c r="BJ206" s="231"/>
      <c r="BK206" s="231"/>
      <c r="BL206" s="231"/>
      <c r="BM206" s="231"/>
      <c r="BN206" s="231"/>
      <c r="BO206" s="231"/>
      <c r="BP206" s="231"/>
      <c r="BQ206" s="231"/>
      <c r="BR206" s="231"/>
      <c r="BS206" s="231"/>
      <c r="BT206" s="231"/>
      <c r="BU206" s="231"/>
      <c r="BV206" s="231"/>
      <c r="BW206" s="231"/>
      <c r="BX206" s="231"/>
      <c r="BY206" s="231"/>
      <c r="BZ206" s="231"/>
      <c r="CA206" s="231"/>
      <c r="CB206" s="231"/>
      <c r="CC206" s="231"/>
      <c r="CD206" s="231"/>
      <c r="CE206" s="231"/>
      <c r="CF206" s="231"/>
      <c r="CG206" s="231"/>
      <c r="CH206" s="231"/>
      <c r="CI206" s="231"/>
      <c r="CJ206" s="231"/>
      <c r="CK206" s="231"/>
      <c r="CL206" s="231"/>
      <c r="CM206" s="231"/>
      <c r="CN206" s="231"/>
      <c r="CO206" s="231"/>
      <c r="CP206" s="231"/>
      <c r="CQ206" s="231"/>
      <c r="CR206" s="231"/>
      <c r="CS206" s="231"/>
      <c r="CT206" s="231"/>
      <c r="CU206" s="231"/>
      <c r="CV206" s="231"/>
      <c r="CW206" s="231"/>
      <c r="CX206" s="231"/>
      <c r="CY206" s="231"/>
      <c r="CZ206" s="231"/>
      <c r="DA206" s="231"/>
      <c r="DB206" s="231"/>
      <c r="DC206" s="231"/>
      <c r="DD206" s="231"/>
      <c r="DE206" s="231"/>
      <c r="DF206" s="231"/>
      <c r="DG206" s="231"/>
      <c r="DH206" s="231"/>
      <c r="DI206" s="231"/>
      <c r="DJ206" s="231"/>
      <c r="DK206" s="231"/>
      <c r="DL206" s="231"/>
      <c r="DM206" s="231"/>
      <c r="DN206" s="231"/>
      <c r="DO206" s="231"/>
      <c r="DP206" s="231"/>
      <c r="DQ206" s="231"/>
      <c r="DR206" s="231"/>
      <c r="DS206" s="231"/>
      <c r="DT206" s="231"/>
      <c r="DU206" s="231"/>
      <c r="DV206" s="231"/>
      <c r="DW206" s="231"/>
      <c r="DX206" s="231"/>
    </row>
    <row r="207" spans="2:133" ht="11.25">
      <c r="B207" s="231" t="s">
        <v>322</v>
      </c>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DH207" s="231">
        <f>SUMIF(DB34:DL66,"04.01.02",DM34:DY66)</f>
        <v>6248894</v>
      </c>
      <c r="DI207" s="231"/>
      <c r="DJ207" s="231"/>
      <c r="DK207" s="231"/>
      <c r="DL207" s="231"/>
      <c r="DM207" s="231"/>
      <c r="DN207" s="231"/>
      <c r="DO207" s="231"/>
      <c r="DP207" s="231"/>
      <c r="DQ207" s="231"/>
      <c r="DR207" s="231"/>
      <c r="DS207" s="231"/>
      <c r="DT207" s="231"/>
      <c r="DU207" s="231"/>
      <c r="DV207" s="231"/>
      <c r="DW207" s="231"/>
      <c r="DX207" s="231"/>
      <c r="DY207" s="231"/>
      <c r="DZ207" s="231"/>
      <c r="EA207" s="231"/>
      <c r="EB207" s="231"/>
      <c r="EC207" s="231"/>
    </row>
    <row r="208" spans="2:133" ht="11.25">
      <c r="B208" s="231" t="s">
        <v>323</v>
      </c>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DH208" s="231">
        <f>SUMIF(DB34:DL67,"04.01.01",DM34:DY67)</f>
        <v>48739070</v>
      </c>
      <c r="DI208" s="231"/>
      <c r="DJ208" s="231"/>
      <c r="DK208" s="231"/>
      <c r="DL208" s="231"/>
      <c r="DM208" s="231"/>
      <c r="DN208" s="231"/>
      <c r="DO208" s="231"/>
      <c r="DP208" s="231"/>
      <c r="DQ208" s="231"/>
      <c r="DR208" s="231"/>
      <c r="DS208" s="231"/>
      <c r="DT208" s="231"/>
      <c r="DU208" s="231"/>
      <c r="DV208" s="231"/>
      <c r="DW208" s="231"/>
      <c r="DX208" s="231"/>
      <c r="DY208" s="231"/>
      <c r="DZ208" s="231"/>
      <c r="EA208" s="231"/>
      <c r="EB208" s="231"/>
      <c r="EC208" s="231"/>
    </row>
    <row r="209" spans="2:148" ht="11.25">
      <c r="B209" s="231" t="s">
        <v>324</v>
      </c>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DH209" s="231">
        <f>SUMIF(DB34:DL66,"04.01.04",DM34:DY66)</f>
        <v>2240000</v>
      </c>
      <c r="DI209" s="231"/>
      <c r="DJ209" s="231"/>
      <c r="DK209" s="231"/>
      <c r="DL209" s="231"/>
      <c r="DM209" s="231"/>
      <c r="DN209" s="231"/>
      <c r="DO209" s="231"/>
      <c r="DP209" s="231"/>
      <c r="DQ209" s="231"/>
      <c r="DR209" s="231"/>
      <c r="DS209" s="231"/>
      <c r="DT209" s="231"/>
      <c r="DU209" s="231"/>
      <c r="DV209" s="231"/>
      <c r="DW209" s="231"/>
      <c r="DX209" s="231"/>
      <c r="DY209" s="231"/>
      <c r="DZ209" s="231"/>
      <c r="EA209" s="231"/>
      <c r="EB209" s="231"/>
      <c r="EC209" s="231"/>
      <c r="EG209" s="231">
        <v>0</v>
      </c>
      <c r="EH209" s="231"/>
      <c r="EI209" s="231"/>
      <c r="EJ209" s="231"/>
      <c r="EK209" s="231"/>
      <c r="EL209" s="231"/>
      <c r="EM209" s="231"/>
      <c r="EN209" s="231"/>
      <c r="EO209" s="231"/>
      <c r="EP209" s="231"/>
      <c r="EQ209" s="231"/>
      <c r="ER209" s="1" t="s">
        <v>327</v>
      </c>
    </row>
    <row r="211" spans="1:125" ht="11.25">
      <c r="A211" s="231" t="s">
        <v>325</v>
      </c>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1"/>
      <c r="BW211" s="231"/>
      <c r="BX211" s="231"/>
      <c r="BY211" s="231"/>
      <c r="BZ211" s="231"/>
      <c r="CA211" s="231"/>
      <c r="CB211" s="231"/>
      <c r="CC211" s="231"/>
      <c r="CD211" s="231"/>
      <c r="CE211" s="231"/>
      <c r="CF211" s="231"/>
      <c r="CG211" s="231"/>
      <c r="CH211" s="231"/>
      <c r="CI211" s="231"/>
      <c r="CJ211" s="231"/>
      <c r="CK211" s="231"/>
      <c r="CL211" s="231"/>
      <c r="CM211" s="231"/>
      <c r="CN211" s="231"/>
      <c r="CO211" s="231"/>
      <c r="CP211" s="231"/>
      <c r="CQ211" s="231"/>
      <c r="CR211" s="231"/>
      <c r="CS211" s="231"/>
      <c r="CT211" s="231"/>
      <c r="CU211" s="231"/>
      <c r="CV211" s="231"/>
      <c r="CW211" s="231"/>
      <c r="CX211" s="231"/>
      <c r="CY211" s="231"/>
      <c r="CZ211" s="231"/>
      <c r="DA211" s="231"/>
      <c r="DB211" s="231"/>
      <c r="DC211" s="231"/>
      <c r="DD211" s="231"/>
      <c r="DE211" s="231"/>
      <c r="DF211" s="231"/>
      <c r="DG211" s="231"/>
      <c r="DH211" s="231"/>
      <c r="DI211" s="231"/>
      <c r="DJ211" s="231"/>
      <c r="DK211" s="231"/>
      <c r="DL211" s="231"/>
      <c r="DM211" s="231"/>
      <c r="DN211" s="231"/>
      <c r="DO211" s="231"/>
      <c r="DP211" s="231"/>
      <c r="DQ211" s="231"/>
      <c r="DR211" s="231"/>
      <c r="DS211" s="231"/>
      <c r="DT211" s="231"/>
      <c r="DU211" s="231"/>
    </row>
    <row r="212" spans="1:132" ht="11.25">
      <c r="A212" s="231" t="s">
        <v>322</v>
      </c>
      <c r="B212" s="231"/>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DG212" s="231">
        <f>SUMIF(DB71:DL181,"04.01.02",DM71:DY181)</f>
        <v>6248894</v>
      </c>
      <c r="DH212" s="231"/>
      <c r="DI212" s="231"/>
      <c r="DJ212" s="231"/>
      <c r="DK212" s="231"/>
      <c r="DL212" s="231"/>
      <c r="DM212" s="231"/>
      <c r="DN212" s="231"/>
      <c r="DO212" s="231"/>
      <c r="DP212" s="231"/>
      <c r="DQ212" s="231"/>
      <c r="DR212" s="231"/>
      <c r="DS212" s="231"/>
      <c r="DT212" s="231"/>
      <c r="DU212" s="231"/>
      <c r="DV212" s="231"/>
      <c r="DW212" s="231"/>
      <c r="DX212" s="231"/>
      <c r="DY212" s="231"/>
      <c r="DZ212" s="231"/>
      <c r="EA212" s="231"/>
      <c r="EB212" s="231"/>
    </row>
    <row r="213" spans="1:132" ht="11.25">
      <c r="A213" s="231" t="s">
        <v>323</v>
      </c>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DG213" s="231">
        <f>SUMIF(DB71:DL182,"04.01.01",DM71:DY182)</f>
        <v>48739070</v>
      </c>
      <c r="DH213" s="231"/>
      <c r="DI213" s="231"/>
      <c r="DJ213" s="231"/>
      <c r="DK213" s="231"/>
      <c r="DL213" s="231"/>
      <c r="DM213" s="231"/>
      <c r="DN213" s="231"/>
      <c r="DO213" s="231"/>
      <c r="DP213" s="231"/>
      <c r="DQ213" s="231"/>
      <c r="DR213" s="231"/>
      <c r="DS213" s="231"/>
      <c r="DT213" s="231"/>
      <c r="DU213" s="231"/>
      <c r="DV213" s="231"/>
      <c r="DW213" s="231"/>
      <c r="DX213" s="231"/>
      <c r="DY213" s="231"/>
      <c r="DZ213" s="231"/>
      <c r="EA213" s="231"/>
      <c r="EB213" s="231"/>
    </row>
    <row r="214" spans="1:132" ht="11.25">
      <c r="A214" s="231" t="s">
        <v>324</v>
      </c>
      <c r="B214" s="231"/>
      <c r="C214" s="231"/>
      <c r="D214" s="231"/>
      <c r="E214" s="231"/>
      <c r="F214" s="231"/>
      <c r="G214" s="231"/>
      <c r="H214" s="231"/>
      <c r="I214" s="231"/>
      <c r="J214" s="231"/>
      <c r="K214" s="231"/>
      <c r="L214" s="231"/>
      <c r="M214" s="231"/>
      <c r="N214" s="231"/>
      <c r="O214" s="231"/>
      <c r="P214" s="231"/>
      <c r="Q214" s="231"/>
      <c r="R214" s="231"/>
      <c r="S214" s="231"/>
      <c r="T214" s="231"/>
      <c r="U214" s="231"/>
      <c r="V214" s="231"/>
      <c r="W214" s="231"/>
      <c r="X214" s="231"/>
      <c r="Y214" s="231"/>
      <c r="Z214" s="231"/>
      <c r="AA214" s="231"/>
      <c r="DG214" s="231">
        <f>SUMIF(DB71:DL183,"04.01.04",DM71:DY183)</f>
        <v>2256463.87</v>
      </c>
      <c r="DH214" s="231"/>
      <c r="DI214" s="231"/>
      <c r="DJ214" s="231"/>
      <c r="DK214" s="231"/>
      <c r="DL214" s="231"/>
      <c r="DM214" s="231"/>
      <c r="DN214" s="231"/>
      <c r="DO214" s="231"/>
      <c r="DP214" s="231"/>
      <c r="DQ214" s="231"/>
      <c r="DR214" s="231"/>
      <c r="DS214" s="231"/>
      <c r="DT214" s="231"/>
      <c r="DU214" s="231"/>
      <c r="DV214" s="231"/>
      <c r="DW214" s="231"/>
      <c r="DX214" s="231"/>
      <c r="DY214" s="231"/>
      <c r="DZ214" s="231"/>
      <c r="EA214" s="231"/>
      <c r="EB214" s="231"/>
    </row>
  </sheetData>
  <sheetProtection/>
  <mergeCells count="1640">
    <mergeCell ref="DM176:DY176"/>
    <mergeCell ref="DZ176:EL176"/>
    <mergeCell ref="EM176:EY176"/>
    <mergeCell ref="A176:BP176"/>
    <mergeCell ref="BQ176:BX176"/>
    <mergeCell ref="BY176:CK176"/>
    <mergeCell ref="CL176:CS176"/>
    <mergeCell ref="CT176:DA176"/>
    <mergeCell ref="DB176:DL176"/>
    <mergeCell ref="DB160:DL160"/>
    <mergeCell ref="DM122:DY122"/>
    <mergeCell ref="A122:BP122"/>
    <mergeCell ref="BQ122:BX122"/>
    <mergeCell ref="BY122:CK122"/>
    <mergeCell ref="CL122:CS122"/>
    <mergeCell ref="CT122:DA122"/>
    <mergeCell ref="DB122:DL122"/>
    <mergeCell ref="BY158:CK158"/>
    <mergeCell ref="CT158:DA158"/>
    <mergeCell ref="CL161:CS161"/>
    <mergeCell ref="A160:BP160"/>
    <mergeCell ref="BQ160:BX160"/>
    <mergeCell ref="BY160:CK160"/>
    <mergeCell ref="CL160:CS160"/>
    <mergeCell ref="CT160:DA160"/>
    <mergeCell ref="CT161:DA161"/>
    <mergeCell ref="DB158:DL158"/>
    <mergeCell ref="CL158:CS158"/>
    <mergeCell ref="BQ159:BX159"/>
    <mergeCell ref="BY159:CK159"/>
    <mergeCell ref="CL159:CS159"/>
    <mergeCell ref="DB159:DL159"/>
    <mergeCell ref="DM160:DY160"/>
    <mergeCell ref="DM167:DY167"/>
    <mergeCell ref="EM162:EY162"/>
    <mergeCell ref="DZ165:EL165"/>
    <mergeCell ref="DZ160:EL160"/>
    <mergeCell ref="EM160:EX160"/>
    <mergeCell ref="DZ164:EL164"/>
    <mergeCell ref="DM161:DY161"/>
    <mergeCell ref="CT129:DA129"/>
    <mergeCell ref="DB129:DL129"/>
    <mergeCell ref="DZ159:EL159"/>
    <mergeCell ref="DM156:DY156"/>
    <mergeCell ref="DZ156:EL156"/>
    <mergeCell ref="DZ157:EL157"/>
    <mergeCell ref="CT159:DA159"/>
    <mergeCell ref="DM157:DY157"/>
    <mergeCell ref="DM153:DY153"/>
    <mergeCell ref="DZ154:EL154"/>
    <mergeCell ref="EZ175:FL175"/>
    <mergeCell ref="DM129:DY129"/>
    <mergeCell ref="DZ129:EL129"/>
    <mergeCell ref="EM129:EY129"/>
    <mergeCell ref="EZ129:FL129"/>
    <mergeCell ref="DZ158:EL158"/>
    <mergeCell ref="DZ167:EL167"/>
    <mergeCell ref="EM164:EY164"/>
    <mergeCell ref="DM159:DY159"/>
    <mergeCell ref="EM159:EY159"/>
    <mergeCell ref="EZ172:FL172"/>
    <mergeCell ref="A175:BP175"/>
    <mergeCell ref="BQ175:BX175"/>
    <mergeCell ref="BY175:CK175"/>
    <mergeCell ref="CL175:CS175"/>
    <mergeCell ref="CT175:DA175"/>
    <mergeCell ref="DB175:DL175"/>
    <mergeCell ref="DM175:DY175"/>
    <mergeCell ref="DZ175:EL175"/>
    <mergeCell ref="EM175:EY175"/>
    <mergeCell ref="EM53:EY53"/>
    <mergeCell ref="EZ53:FL53"/>
    <mergeCell ref="A172:BP172"/>
    <mergeCell ref="BQ172:BX172"/>
    <mergeCell ref="BY172:CK172"/>
    <mergeCell ref="CL172:CS172"/>
    <mergeCell ref="CT172:DA172"/>
    <mergeCell ref="DB172:DL172"/>
    <mergeCell ref="EZ157:FL157"/>
    <mergeCell ref="EM172:EY172"/>
    <mergeCell ref="EZ56:FL56"/>
    <mergeCell ref="EZ57:FL57"/>
    <mergeCell ref="EM33:EY33"/>
    <mergeCell ref="EZ51:FL51"/>
    <mergeCell ref="EM37:EY37"/>
    <mergeCell ref="EM50:EY50"/>
    <mergeCell ref="EZ54:FL54"/>
    <mergeCell ref="EM51:EY51"/>
    <mergeCell ref="EZ37:FL37"/>
    <mergeCell ref="EZ50:FL50"/>
    <mergeCell ref="DM46:DY47"/>
    <mergeCell ref="A57:BP57"/>
    <mergeCell ref="BQ56:BX56"/>
    <mergeCell ref="BQ57:BX57"/>
    <mergeCell ref="BY56:CK56"/>
    <mergeCell ref="BY57:CK57"/>
    <mergeCell ref="CT57:DA57"/>
    <mergeCell ref="CL56:CS56"/>
    <mergeCell ref="CL57:CS57"/>
    <mergeCell ref="DB57:DL57"/>
    <mergeCell ref="BQ37:BX37"/>
    <mergeCell ref="BY37:CK37"/>
    <mergeCell ref="CL37:CS37"/>
    <mergeCell ref="DM33:DY33"/>
    <mergeCell ref="DM34:DY34"/>
    <mergeCell ref="BQ39:BX39"/>
    <mergeCell ref="BQ35:BX35"/>
    <mergeCell ref="CT37:DA37"/>
    <mergeCell ref="DB37:DL37"/>
    <mergeCell ref="BY39:CK39"/>
    <mergeCell ref="BQ46:CK46"/>
    <mergeCell ref="BQ47:BX47"/>
    <mergeCell ref="A174:BP174"/>
    <mergeCell ref="BQ173:BX173"/>
    <mergeCell ref="BY173:CK173"/>
    <mergeCell ref="CL173:CS173"/>
    <mergeCell ref="A156:BP156"/>
    <mergeCell ref="BQ156:BX156"/>
    <mergeCell ref="BY156:CK156"/>
    <mergeCell ref="CL156:CS156"/>
    <mergeCell ref="BQ174:BX174"/>
    <mergeCell ref="BY174:CK174"/>
    <mergeCell ref="CL174:CS174"/>
    <mergeCell ref="CT174:DA174"/>
    <mergeCell ref="DM158:DY158"/>
    <mergeCell ref="CT157:DA157"/>
    <mergeCell ref="CT166:DA166"/>
    <mergeCell ref="CL157:CS157"/>
    <mergeCell ref="BQ157:BX157"/>
    <mergeCell ref="BY157:CK157"/>
    <mergeCell ref="A173:BP173"/>
    <mergeCell ref="DM173:DY173"/>
    <mergeCell ref="DM172:DY172"/>
    <mergeCell ref="A167:BP167"/>
    <mergeCell ref="A158:BP158"/>
    <mergeCell ref="BQ158:BX158"/>
    <mergeCell ref="BQ162:BX162"/>
    <mergeCell ref="A171:BP171"/>
    <mergeCell ref="BQ171:BX171"/>
    <mergeCell ref="BY171:CK171"/>
    <mergeCell ref="EM152:EY152"/>
    <mergeCell ref="DZ151:EL151"/>
    <mergeCell ref="DZ152:EL152"/>
    <mergeCell ref="CT150:DA150"/>
    <mergeCell ref="DM152:DY152"/>
    <mergeCell ref="DB151:DL151"/>
    <mergeCell ref="DB152:DL152"/>
    <mergeCell ref="CT152:DA152"/>
    <mergeCell ref="DM151:DY151"/>
    <mergeCell ref="CT151:DA151"/>
    <mergeCell ref="DB149:DL149"/>
    <mergeCell ref="DB150:DL150"/>
    <mergeCell ref="DB157:DL157"/>
    <mergeCell ref="BY152:CK152"/>
    <mergeCell ref="CT155:DA155"/>
    <mergeCell ref="CT156:DA156"/>
    <mergeCell ref="DB156:DL156"/>
    <mergeCell ref="BY153:CK153"/>
    <mergeCell ref="CL152:CS152"/>
    <mergeCell ref="DB153:DL153"/>
    <mergeCell ref="DZ149:EL149"/>
    <mergeCell ref="DZ150:EL150"/>
    <mergeCell ref="EZ149:FL149"/>
    <mergeCell ref="EZ150:FL150"/>
    <mergeCell ref="EM150:EY150"/>
    <mergeCell ref="EM151:EY151"/>
    <mergeCell ref="A146:BP146"/>
    <mergeCell ref="A152:BP152"/>
    <mergeCell ref="BQ152:BX152"/>
    <mergeCell ref="A150:BP150"/>
    <mergeCell ref="BY149:CK149"/>
    <mergeCell ref="BY150:CK150"/>
    <mergeCell ref="BQ151:BX151"/>
    <mergeCell ref="BY151:CK151"/>
    <mergeCell ref="A151:BP151"/>
    <mergeCell ref="BQ146:BX146"/>
    <mergeCell ref="CL149:CS149"/>
    <mergeCell ref="CL150:CS150"/>
    <mergeCell ref="CL151:CS151"/>
    <mergeCell ref="A147:BP147"/>
    <mergeCell ref="BQ149:BX149"/>
    <mergeCell ref="BQ150:BX150"/>
    <mergeCell ref="DB112:DL112"/>
    <mergeCell ref="DM112:DY112"/>
    <mergeCell ref="A149:BP149"/>
    <mergeCell ref="BQ147:BX147"/>
    <mergeCell ref="BY147:CK147"/>
    <mergeCell ref="DB147:DL147"/>
    <mergeCell ref="CT149:DA149"/>
    <mergeCell ref="CL147:CS147"/>
    <mergeCell ref="CT147:DA147"/>
    <mergeCell ref="DB146:DL146"/>
    <mergeCell ref="DZ110:EL110"/>
    <mergeCell ref="DM111:DY111"/>
    <mergeCell ref="BQ141:BX141"/>
    <mergeCell ref="BQ110:BX110"/>
    <mergeCell ref="A129:BP129"/>
    <mergeCell ref="EZ146:FL146"/>
    <mergeCell ref="EZ112:FL112"/>
    <mergeCell ref="DZ112:EL112"/>
    <mergeCell ref="EM112:EY112"/>
    <mergeCell ref="CL112:CS112"/>
    <mergeCell ref="EM110:EY110"/>
    <mergeCell ref="EZ108:FL108"/>
    <mergeCell ref="EZ109:FL109"/>
    <mergeCell ref="EZ110:FL110"/>
    <mergeCell ref="DM149:DY149"/>
    <mergeCell ref="BQ129:BX129"/>
    <mergeCell ref="BY129:CK129"/>
    <mergeCell ref="CL129:CS129"/>
    <mergeCell ref="EM145:EY145"/>
    <mergeCell ref="DZ109:EL109"/>
    <mergeCell ref="BY110:CK110"/>
    <mergeCell ref="CL108:CS108"/>
    <mergeCell ref="CL109:CS109"/>
    <mergeCell ref="CL110:CS110"/>
    <mergeCell ref="DB108:DL108"/>
    <mergeCell ref="DB109:DL109"/>
    <mergeCell ref="DB110:DL110"/>
    <mergeCell ref="CT108:DA108"/>
    <mergeCell ref="CT109:DA109"/>
    <mergeCell ref="CT110:DA110"/>
    <mergeCell ref="EZ91:FL91"/>
    <mergeCell ref="EZ92:FL92"/>
    <mergeCell ref="EZ93:FL93"/>
    <mergeCell ref="A108:BP108"/>
    <mergeCell ref="A109:BP109"/>
    <mergeCell ref="A110:BP110"/>
    <mergeCell ref="BQ108:BX108"/>
    <mergeCell ref="BQ109:BX109"/>
    <mergeCell ref="BY108:CK108"/>
    <mergeCell ref="DZ108:EL108"/>
    <mergeCell ref="DZ91:EL91"/>
    <mergeCell ref="DZ92:EL92"/>
    <mergeCell ref="DZ93:EL93"/>
    <mergeCell ref="EM91:EY91"/>
    <mergeCell ref="EM92:EY92"/>
    <mergeCell ref="EM93:EY93"/>
    <mergeCell ref="DM91:DY91"/>
    <mergeCell ref="DM92:DY92"/>
    <mergeCell ref="BY91:CK91"/>
    <mergeCell ref="BY92:CK92"/>
    <mergeCell ref="DM93:DY93"/>
    <mergeCell ref="BY93:CK93"/>
    <mergeCell ref="CL91:CS91"/>
    <mergeCell ref="BQ91:BX91"/>
    <mergeCell ref="BQ92:BX92"/>
    <mergeCell ref="BQ93:BX93"/>
    <mergeCell ref="DB91:DL91"/>
    <mergeCell ref="DB92:DL92"/>
    <mergeCell ref="DB93:DL93"/>
    <mergeCell ref="CT92:DA92"/>
    <mergeCell ref="DZ82:EL82"/>
    <mergeCell ref="EM80:EY80"/>
    <mergeCell ref="EM82:EY82"/>
    <mergeCell ref="EZ80:FL80"/>
    <mergeCell ref="EZ82:FL82"/>
    <mergeCell ref="DZ81:EL81"/>
    <mergeCell ref="EM81:EY81"/>
    <mergeCell ref="EZ81:FL81"/>
    <mergeCell ref="EZ78:FL78"/>
    <mergeCell ref="A80:BP80"/>
    <mergeCell ref="A82:BP82"/>
    <mergeCell ref="BQ80:BX80"/>
    <mergeCell ref="BQ82:BX82"/>
    <mergeCell ref="BY80:CK80"/>
    <mergeCell ref="BQ79:BX79"/>
    <mergeCell ref="BY82:CK82"/>
    <mergeCell ref="CL80:CS80"/>
    <mergeCell ref="CL82:CS82"/>
    <mergeCell ref="EZ77:FL77"/>
    <mergeCell ref="A78:BP78"/>
    <mergeCell ref="BQ78:BX78"/>
    <mergeCell ref="BY78:CK78"/>
    <mergeCell ref="CL78:CS78"/>
    <mergeCell ref="CT78:DA78"/>
    <mergeCell ref="DB78:DL78"/>
    <mergeCell ref="DM78:DY78"/>
    <mergeCell ref="DZ78:EL78"/>
    <mergeCell ref="EM78:EY78"/>
    <mergeCell ref="BY50:CK50"/>
    <mergeCell ref="CL50:CS50"/>
    <mergeCell ref="CT50:DA50"/>
    <mergeCell ref="A77:BP77"/>
    <mergeCell ref="BQ77:BX77"/>
    <mergeCell ref="BY77:CK77"/>
    <mergeCell ref="BQ51:BX51"/>
    <mergeCell ref="BY51:CK51"/>
    <mergeCell ref="CL51:CS51"/>
    <mergeCell ref="CT51:DA51"/>
    <mergeCell ref="DZ79:EL79"/>
    <mergeCell ref="A51:BP51"/>
    <mergeCell ref="A37:BP37"/>
    <mergeCell ref="DZ50:EL50"/>
    <mergeCell ref="B208:AB208"/>
    <mergeCell ref="DH208:EC208"/>
    <mergeCell ref="DZ55:EL55"/>
    <mergeCell ref="BQ88:BX88"/>
    <mergeCell ref="BY88:CK88"/>
    <mergeCell ref="CT80:DA80"/>
    <mergeCell ref="EM57:EY57"/>
    <mergeCell ref="DZ53:EL53"/>
    <mergeCell ref="DM51:DY51"/>
    <mergeCell ref="DZ88:EL88"/>
    <mergeCell ref="CL79:CS79"/>
    <mergeCell ref="BY87:CK87"/>
    <mergeCell ref="DB87:DL87"/>
    <mergeCell ref="BY83:CK83"/>
    <mergeCell ref="DB80:DL80"/>
    <mergeCell ref="BY79:CK79"/>
    <mergeCell ref="EM69:EY69"/>
    <mergeCell ref="DZ77:EL77"/>
    <mergeCell ref="DB77:DL77"/>
    <mergeCell ref="EM54:EY54"/>
    <mergeCell ref="DZ72:EL72"/>
    <mergeCell ref="EM72:EY72"/>
    <mergeCell ref="DM57:DY57"/>
    <mergeCell ref="DZ56:EL56"/>
    <mergeCell ref="DZ57:EL57"/>
    <mergeCell ref="EM56:EY56"/>
    <mergeCell ref="DB51:DL51"/>
    <mergeCell ref="EM77:EY77"/>
    <mergeCell ref="DZ80:EL80"/>
    <mergeCell ref="DM55:DY55"/>
    <mergeCell ref="EM55:EY55"/>
    <mergeCell ref="EM79:EY79"/>
    <mergeCell ref="DZ74:EL74"/>
    <mergeCell ref="EM74:EY74"/>
    <mergeCell ref="EM65:EY65"/>
    <mergeCell ref="DM56:DY56"/>
    <mergeCell ref="CL75:CS75"/>
    <mergeCell ref="DM48:DY48"/>
    <mergeCell ref="CT72:DA72"/>
    <mergeCell ref="CT56:DA56"/>
    <mergeCell ref="DM79:DY79"/>
    <mergeCell ref="DB53:DL53"/>
    <mergeCell ref="DB69:DL69"/>
    <mergeCell ref="DM77:DY77"/>
    <mergeCell ref="DM53:DY53"/>
    <mergeCell ref="DB50:DL50"/>
    <mergeCell ref="DB82:DL82"/>
    <mergeCell ref="DM80:DY80"/>
    <mergeCell ref="DM82:DY82"/>
    <mergeCell ref="CT79:DA79"/>
    <mergeCell ref="CT82:DA82"/>
    <mergeCell ref="CL77:CS77"/>
    <mergeCell ref="CT77:DA77"/>
    <mergeCell ref="DB79:DL79"/>
    <mergeCell ref="EZ55:FL55"/>
    <mergeCell ref="A54:BP54"/>
    <mergeCell ref="BQ54:BX54"/>
    <mergeCell ref="BY54:CK54"/>
    <mergeCell ref="DB54:DL54"/>
    <mergeCell ref="DM54:DY54"/>
    <mergeCell ref="DZ54:EL54"/>
    <mergeCell ref="CL54:CS54"/>
    <mergeCell ref="CT54:DA54"/>
    <mergeCell ref="CL55:CS55"/>
    <mergeCell ref="A79:BP79"/>
    <mergeCell ref="A214:AA214"/>
    <mergeCell ref="DG214:EB214"/>
    <mergeCell ref="A211:DU211"/>
    <mergeCell ref="B206:DX206"/>
    <mergeCell ref="B207:AB207"/>
    <mergeCell ref="DH209:EC209"/>
    <mergeCell ref="DZ83:EL83"/>
    <mergeCell ref="A88:BP88"/>
    <mergeCell ref="DM87:DY87"/>
    <mergeCell ref="BQ83:BX83"/>
    <mergeCell ref="A213:AA213"/>
    <mergeCell ref="DG213:EB213"/>
    <mergeCell ref="EG209:EQ209"/>
    <mergeCell ref="A90:BP90"/>
    <mergeCell ref="BQ90:BX90"/>
    <mergeCell ref="DZ89:EL89"/>
    <mergeCell ref="B209:AB209"/>
    <mergeCell ref="DB178:DL178"/>
    <mergeCell ref="DZ162:EL162"/>
    <mergeCell ref="DG212:EB212"/>
    <mergeCell ref="A212:AA212"/>
    <mergeCell ref="BQ166:BX166"/>
    <mergeCell ref="BY90:CK90"/>
    <mergeCell ref="DB90:DL90"/>
    <mergeCell ref="DM90:DY90"/>
    <mergeCell ref="DM162:DY162"/>
    <mergeCell ref="A91:BP91"/>
    <mergeCell ref="A92:BP92"/>
    <mergeCell ref="A93:BP93"/>
    <mergeCell ref="DM83:DY83"/>
    <mergeCell ref="EM88:EY88"/>
    <mergeCell ref="EZ88:FL88"/>
    <mergeCell ref="A89:BP89"/>
    <mergeCell ref="BQ89:BX89"/>
    <mergeCell ref="BY89:CK89"/>
    <mergeCell ref="DB89:DL89"/>
    <mergeCell ref="DM89:DY89"/>
    <mergeCell ref="EM83:EY83"/>
    <mergeCell ref="EZ83:FL83"/>
    <mergeCell ref="EM89:EY89"/>
    <mergeCell ref="EM85:EY85"/>
    <mergeCell ref="CT85:DA85"/>
    <mergeCell ref="EZ89:FL89"/>
    <mergeCell ref="EZ85:FL85"/>
    <mergeCell ref="DB86:DL86"/>
    <mergeCell ref="DB88:DL88"/>
    <mergeCell ref="DM88:DY88"/>
    <mergeCell ref="EZ86:FL86"/>
    <mergeCell ref="DZ86:EL86"/>
    <mergeCell ref="CL84:CS84"/>
    <mergeCell ref="CT84:DA84"/>
    <mergeCell ref="CL85:CS85"/>
    <mergeCell ref="EM86:EY86"/>
    <mergeCell ref="DM84:DY84"/>
    <mergeCell ref="DZ84:EL84"/>
    <mergeCell ref="CT86:DA86"/>
    <mergeCell ref="A83:BP83"/>
    <mergeCell ref="A84:BP84"/>
    <mergeCell ref="BQ84:BX84"/>
    <mergeCell ref="BY84:CK84"/>
    <mergeCell ref="DB84:DL84"/>
    <mergeCell ref="A87:BP87"/>
    <mergeCell ref="CT87:DA87"/>
    <mergeCell ref="A86:BP86"/>
    <mergeCell ref="BQ86:BX86"/>
    <mergeCell ref="BY86:CK86"/>
    <mergeCell ref="BY49:CK49"/>
    <mergeCell ref="A14:Y14"/>
    <mergeCell ref="A17:J17"/>
    <mergeCell ref="DB85:DL85"/>
    <mergeCell ref="BY162:CK162"/>
    <mergeCell ref="DB162:DL162"/>
    <mergeCell ref="A153:BP153"/>
    <mergeCell ref="BQ87:BX87"/>
    <mergeCell ref="CL83:DA83"/>
    <mergeCell ref="DB83:DL83"/>
    <mergeCell ref="BQ153:BX153"/>
    <mergeCell ref="AE12:AJ12"/>
    <mergeCell ref="A85:BP85"/>
    <mergeCell ref="BQ85:BX85"/>
    <mergeCell ref="BY85:CK85"/>
    <mergeCell ref="A75:BP75"/>
    <mergeCell ref="BQ75:BX75"/>
    <mergeCell ref="BY75:CK75"/>
    <mergeCell ref="BQ48:BX48"/>
    <mergeCell ref="BQ49:BX49"/>
    <mergeCell ref="EZ162:FL162"/>
    <mergeCell ref="DM147:DY147"/>
    <mergeCell ref="A154:BP154"/>
    <mergeCell ref="BQ154:BX154"/>
    <mergeCell ref="BY154:CK154"/>
    <mergeCell ref="CL153:CS153"/>
    <mergeCell ref="CT153:DA153"/>
    <mergeCell ref="CL154:CS154"/>
    <mergeCell ref="CT154:DA154"/>
    <mergeCell ref="A157:BP157"/>
    <mergeCell ref="DZ177:EL177"/>
    <mergeCell ref="EM177:EY177"/>
    <mergeCell ref="EZ177:FL177"/>
    <mergeCell ref="BQ144:BX144"/>
    <mergeCell ref="BY144:CK144"/>
    <mergeCell ref="CL144:DA144"/>
    <mergeCell ref="DB144:DL144"/>
    <mergeCell ref="DZ153:EL153"/>
    <mergeCell ref="EM153:EY153"/>
    <mergeCell ref="EZ153:FL153"/>
    <mergeCell ref="A177:BP177"/>
    <mergeCell ref="BQ177:BX177"/>
    <mergeCell ref="BY177:CK177"/>
    <mergeCell ref="DB177:DL177"/>
    <mergeCell ref="DM177:DY177"/>
    <mergeCell ref="CL177:CS177"/>
    <mergeCell ref="DZ171:EL171"/>
    <mergeCell ref="EM171:EY171"/>
    <mergeCell ref="EZ171:FL171"/>
    <mergeCell ref="DZ166:EL166"/>
    <mergeCell ref="EM166:EY166"/>
    <mergeCell ref="EZ166:FL166"/>
    <mergeCell ref="EM156:EY156"/>
    <mergeCell ref="EZ156:FL156"/>
    <mergeCell ref="EM157:EY157"/>
    <mergeCell ref="EM170:EY170"/>
    <mergeCell ref="EZ170:FL170"/>
    <mergeCell ref="DB171:DL171"/>
    <mergeCell ref="DM171:DY171"/>
    <mergeCell ref="DZ169:EL169"/>
    <mergeCell ref="DB167:DL167"/>
    <mergeCell ref="DZ168:EL168"/>
    <mergeCell ref="DZ174:EL174"/>
    <mergeCell ref="EM174:EY174"/>
    <mergeCell ref="DB174:DL174"/>
    <mergeCell ref="DM174:DY174"/>
    <mergeCell ref="DB173:DL173"/>
    <mergeCell ref="DZ172:EL172"/>
    <mergeCell ref="DZ173:EL173"/>
    <mergeCell ref="EM173:EY173"/>
    <mergeCell ref="A170:BP170"/>
    <mergeCell ref="BQ170:BX170"/>
    <mergeCell ref="BY170:CK170"/>
    <mergeCell ref="DB170:DL170"/>
    <mergeCell ref="DM170:DY170"/>
    <mergeCell ref="DZ170:EL170"/>
    <mergeCell ref="CL170:CS170"/>
    <mergeCell ref="CT170:DA170"/>
    <mergeCell ref="DB168:DL168"/>
    <mergeCell ref="EZ169:FL169"/>
    <mergeCell ref="CT169:DA169"/>
    <mergeCell ref="EM169:EY169"/>
    <mergeCell ref="DB169:DL169"/>
    <mergeCell ref="DM168:DY168"/>
    <mergeCell ref="DB166:DL166"/>
    <mergeCell ref="DM169:DY169"/>
    <mergeCell ref="DM166:DY166"/>
    <mergeCell ref="CL169:CS169"/>
    <mergeCell ref="A165:BP165"/>
    <mergeCell ref="BQ165:BX165"/>
    <mergeCell ref="A166:BP166"/>
    <mergeCell ref="A169:BP169"/>
    <mergeCell ref="BQ169:BX169"/>
    <mergeCell ref="BY169:CK169"/>
    <mergeCell ref="CT167:DA167"/>
    <mergeCell ref="A168:BP168"/>
    <mergeCell ref="BY168:CK168"/>
    <mergeCell ref="CL168:CS168"/>
    <mergeCell ref="CT168:DA168"/>
    <mergeCell ref="BY167:CK167"/>
    <mergeCell ref="A164:BP164"/>
    <mergeCell ref="BY166:CK166"/>
    <mergeCell ref="DM164:DY164"/>
    <mergeCell ref="EM168:EY168"/>
    <mergeCell ref="EZ168:FL168"/>
    <mergeCell ref="EM165:EY165"/>
    <mergeCell ref="EZ165:FL165"/>
    <mergeCell ref="EM167:EY167"/>
    <mergeCell ref="DB164:DL164"/>
    <mergeCell ref="CL167:CS167"/>
    <mergeCell ref="CT163:DA163"/>
    <mergeCell ref="EM163:EY163"/>
    <mergeCell ref="EZ163:FL163"/>
    <mergeCell ref="A162:BP162"/>
    <mergeCell ref="BY165:CK165"/>
    <mergeCell ref="DB165:DL165"/>
    <mergeCell ref="DM165:DY165"/>
    <mergeCell ref="CL164:CS164"/>
    <mergeCell ref="CT164:DA164"/>
    <mergeCell ref="EZ164:FL164"/>
    <mergeCell ref="EM155:EY155"/>
    <mergeCell ref="DB154:DL154"/>
    <mergeCell ref="EZ155:FL155"/>
    <mergeCell ref="A163:BP163"/>
    <mergeCell ref="BQ163:BX163"/>
    <mergeCell ref="BY163:CK163"/>
    <mergeCell ref="DB163:DL163"/>
    <mergeCell ref="DM163:DY163"/>
    <mergeCell ref="DZ163:EL163"/>
    <mergeCell ref="CL163:CS163"/>
    <mergeCell ref="A155:BP155"/>
    <mergeCell ref="BQ155:BX155"/>
    <mergeCell ref="BY155:CK155"/>
    <mergeCell ref="DB155:DL155"/>
    <mergeCell ref="DM155:DY155"/>
    <mergeCell ref="DZ155:EL155"/>
    <mergeCell ref="EM146:EY146"/>
    <mergeCell ref="DM145:DY145"/>
    <mergeCell ref="DZ145:EL145"/>
    <mergeCell ref="DM146:DY146"/>
    <mergeCell ref="EZ154:FL154"/>
    <mergeCell ref="EZ151:FL151"/>
    <mergeCell ref="EZ152:FL152"/>
    <mergeCell ref="EM149:EY149"/>
    <mergeCell ref="DM150:DY150"/>
    <mergeCell ref="EM154:EY154"/>
    <mergeCell ref="DM148:DY148"/>
    <mergeCell ref="EM147:EY147"/>
    <mergeCell ref="EZ147:FL147"/>
    <mergeCell ref="CL146:CS146"/>
    <mergeCell ref="CL145:CS145"/>
    <mergeCell ref="CT145:DA145"/>
    <mergeCell ref="CT146:DA146"/>
    <mergeCell ref="CT148:DA148"/>
    <mergeCell ref="EZ145:FL145"/>
    <mergeCell ref="DZ146:EL146"/>
    <mergeCell ref="BY146:CK146"/>
    <mergeCell ref="BQ107:BX107"/>
    <mergeCell ref="BY107:CK107"/>
    <mergeCell ref="DB107:DL107"/>
    <mergeCell ref="BY109:CK109"/>
    <mergeCell ref="BY141:CK141"/>
    <mergeCell ref="DB141:DL141"/>
    <mergeCell ref="BY114:CK114"/>
    <mergeCell ref="DB114:DL114"/>
    <mergeCell ref="CL114:CS114"/>
    <mergeCell ref="A140:BP140"/>
    <mergeCell ref="BQ140:BX140"/>
    <mergeCell ref="BY140:CK140"/>
    <mergeCell ref="EM111:EY111"/>
    <mergeCell ref="A145:BP145"/>
    <mergeCell ref="BQ145:BX145"/>
    <mergeCell ref="BY145:CK145"/>
    <mergeCell ref="DB145:DL145"/>
    <mergeCell ref="DM144:DY144"/>
    <mergeCell ref="DZ144:EL144"/>
    <mergeCell ref="EM144:EY144"/>
    <mergeCell ref="EM142:EY142"/>
    <mergeCell ref="CT112:DA112"/>
    <mergeCell ref="EM105:EY105"/>
    <mergeCell ref="EZ105:FL105"/>
    <mergeCell ref="DM106:DY106"/>
    <mergeCell ref="DZ106:EL106"/>
    <mergeCell ref="EM106:EY106"/>
    <mergeCell ref="EZ144:FL144"/>
    <mergeCell ref="DM142:DY142"/>
    <mergeCell ref="EZ107:FL107"/>
    <mergeCell ref="A107:BP107"/>
    <mergeCell ref="DZ102:EL102"/>
    <mergeCell ref="EM102:EY102"/>
    <mergeCell ref="EZ102:FL102"/>
    <mergeCell ref="EM103:EY103"/>
    <mergeCell ref="EZ103:FL103"/>
    <mergeCell ref="A104:BP104"/>
    <mergeCell ref="BQ104:BX104"/>
    <mergeCell ref="BY104:CK104"/>
    <mergeCell ref="A141:BP141"/>
    <mergeCell ref="EZ104:FL104"/>
    <mergeCell ref="DZ103:EL103"/>
    <mergeCell ref="A106:BP106"/>
    <mergeCell ref="BQ106:BX106"/>
    <mergeCell ref="BY106:CK106"/>
    <mergeCell ref="DB106:DL106"/>
    <mergeCell ref="A112:BP112"/>
    <mergeCell ref="BQ112:BX112"/>
    <mergeCell ref="BY112:CK112"/>
    <mergeCell ref="EM101:EY101"/>
    <mergeCell ref="DM104:DY104"/>
    <mergeCell ref="DZ104:EL104"/>
    <mergeCell ref="EM104:EY104"/>
    <mergeCell ref="EZ106:FL106"/>
    <mergeCell ref="DM105:DY105"/>
    <mergeCell ref="DZ105:EL105"/>
    <mergeCell ref="EZ101:FL101"/>
    <mergeCell ref="DM102:DY102"/>
    <mergeCell ref="DM101:DY101"/>
    <mergeCell ref="DB104:DL104"/>
    <mergeCell ref="A105:BP105"/>
    <mergeCell ref="BQ105:BX105"/>
    <mergeCell ref="BY105:CK105"/>
    <mergeCell ref="DB105:DL105"/>
    <mergeCell ref="CL105:CS105"/>
    <mergeCell ref="CT105:DA105"/>
    <mergeCell ref="BQ102:BX102"/>
    <mergeCell ref="BY102:CK102"/>
    <mergeCell ref="DB102:DL102"/>
    <mergeCell ref="BY103:CK103"/>
    <mergeCell ref="DB103:DL103"/>
    <mergeCell ref="EZ72:FL72"/>
    <mergeCell ref="DB73:DL73"/>
    <mergeCell ref="DM73:DY73"/>
    <mergeCell ref="DZ73:EL73"/>
    <mergeCell ref="EM73:EY73"/>
    <mergeCell ref="EZ73:FL73"/>
    <mergeCell ref="DZ101:EL101"/>
    <mergeCell ref="DM103:DY103"/>
    <mergeCell ref="EZ75:FL75"/>
    <mergeCell ref="DM74:DY74"/>
    <mergeCell ref="EZ71:FL71"/>
    <mergeCell ref="DM71:DY71"/>
    <mergeCell ref="DZ100:EL100"/>
    <mergeCell ref="EM100:EY100"/>
    <mergeCell ref="EZ100:FL100"/>
    <mergeCell ref="CT73:DA73"/>
    <mergeCell ref="DB74:DL74"/>
    <mergeCell ref="CT75:DA75"/>
    <mergeCell ref="CT74:DA74"/>
    <mergeCell ref="DZ94:EL94"/>
    <mergeCell ref="EM94:EY94"/>
    <mergeCell ref="DM85:DY85"/>
    <mergeCell ref="DM86:DY86"/>
    <mergeCell ref="DZ87:EL87"/>
    <mergeCell ref="EM87:EY87"/>
    <mergeCell ref="BY72:CK72"/>
    <mergeCell ref="DB72:DL72"/>
    <mergeCell ref="DM72:DY72"/>
    <mergeCell ref="CL72:CS72"/>
    <mergeCell ref="CL71:CS71"/>
    <mergeCell ref="CT71:DA71"/>
    <mergeCell ref="DB71:DL71"/>
    <mergeCell ref="A200:FL200"/>
    <mergeCell ref="EZ79:FL79"/>
    <mergeCell ref="DZ90:EL90"/>
    <mergeCell ref="EM90:EY90"/>
    <mergeCell ref="EZ90:FL90"/>
    <mergeCell ref="DZ76:EL76"/>
    <mergeCell ref="EZ76:FL76"/>
    <mergeCell ref="EZ84:FL84"/>
    <mergeCell ref="EZ87:FL87"/>
    <mergeCell ref="EM84:EY84"/>
    <mergeCell ref="DH207:EC207"/>
    <mergeCell ref="DZ187:EL187"/>
    <mergeCell ref="A101:BP101"/>
    <mergeCell ref="BQ101:BX101"/>
    <mergeCell ref="BY101:CK101"/>
    <mergeCell ref="A203:FL203"/>
    <mergeCell ref="A195:FL195"/>
    <mergeCell ref="A197:FL197"/>
    <mergeCell ref="A199:FL199"/>
    <mergeCell ref="DM187:DY187"/>
    <mergeCell ref="CL76:CS76"/>
    <mergeCell ref="A76:BP76"/>
    <mergeCell ref="DB187:DL187"/>
    <mergeCell ref="A185:BP185"/>
    <mergeCell ref="DB101:DL101"/>
    <mergeCell ref="A102:BP102"/>
    <mergeCell ref="A103:BP103"/>
    <mergeCell ref="BQ103:BX103"/>
    <mergeCell ref="A187:BP187"/>
    <mergeCell ref="BQ187:BX187"/>
    <mergeCell ref="BY48:CK48"/>
    <mergeCell ref="DZ52:EL52"/>
    <mergeCell ref="EM52:EY52"/>
    <mergeCell ref="DB48:DL48"/>
    <mergeCell ref="DB52:DL52"/>
    <mergeCell ref="BQ76:BX76"/>
    <mergeCell ref="BY76:CK76"/>
    <mergeCell ref="DB76:DL76"/>
    <mergeCell ref="DM76:DY76"/>
    <mergeCell ref="DB75:DL75"/>
    <mergeCell ref="CT49:DA49"/>
    <mergeCell ref="CT52:DA52"/>
    <mergeCell ref="BQ74:BX74"/>
    <mergeCell ref="DB49:DL49"/>
    <mergeCell ref="DM49:DY49"/>
    <mergeCell ref="DM52:DY52"/>
    <mergeCell ref="BQ52:BX52"/>
    <mergeCell ref="BY52:CK52"/>
    <mergeCell ref="BQ71:BX71"/>
    <mergeCell ref="BQ72:BX72"/>
    <mergeCell ref="EZ48:FL48"/>
    <mergeCell ref="EZ49:FL49"/>
    <mergeCell ref="DZ48:EL48"/>
    <mergeCell ref="EM48:EY48"/>
    <mergeCell ref="EZ52:FL52"/>
    <mergeCell ref="CT48:DA48"/>
    <mergeCell ref="DZ49:EL49"/>
    <mergeCell ref="EM49:EY49"/>
    <mergeCell ref="DM50:DY50"/>
    <mergeCell ref="DZ51:EL51"/>
    <mergeCell ref="BY74:CK74"/>
    <mergeCell ref="DB67:DL67"/>
    <mergeCell ref="DB68:DL68"/>
    <mergeCell ref="DZ71:EL71"/>
    <mergeCell ref="EM71:EY71"/>
    <mergeCell ref="BY73:CK73"/>
    <mergeCell ref="BY69:CK69"/>
    <mergeCell ref="BY68:CK68"/>
    <mergeCell ref="EM68:EY68"/>
    <mergeCell ref="CL73:CS73"/>
    <mergeCell ref="DB58:DL58"/>
    <mergeCell ref="EZ69:FL69"/>
    <mergeCell ref="EZ67:FL67"/>
    <mergeCell ref="DM66:DY66"/>
    <mergeCell ref="DM69:DY69"/>
    <mergeCell ref="DZ69:EL69"/>
    <mergeCell ref="DM68:DY68"/>
    <mergeCell ref="DZ68:EL68"/>
    <mergeCell ref="EZ68:FL68"/>
    <mergeCell ref="DM65:DY65"/>
    <mergeCell ref="DB55:DL55"/>
    <mergeCell ref="DB56:DL56"/>
    <mergeCell ref="BY71:CK71"/>
    <mergeCell ref="CT55:DA55"/>
    <mergeCell ref="BY66:CK66"/>
    <mergeCell ref="CL66:CS66"/>
    <mergeCell ref="CT66:DA66"/>
    <mergeCell ref="DB66:DL66"/>
    <mergeCell ref="BY70:CK70"/>
    <mergeCell ref="DB70:DL70"/>
    <mergeCell ref="BY67:CK67"/>
    <mergeCell ref="A48:BP48"/>
    <mergeCell ref="A56:BP56"/>
    <mergeCell ref="A39:BP39"/>
    <mergeCell ref="BQ53:BX53"/>
    <mergeCell ref="BQ55:BX55"/>
    <mergeCell ref="BY55:CK55"/>
    <mergeCell ref="BY53:CK53"/>
    <mergeCell ref="A53:BP53"/>
    <mergeCell ref="BY58:CK58"/>
    <mergeCell ref="A74:BP74"/>
    <mergeCell ref="A73:BP73"/>
    <mergeCell ref="BQ73:BX73"/>
    <mergeCell ref="BQ58:BX58"/>
    <mergeCell ref="A71:BP71"/>
    <mergeCell ref="A70:BP70"/>
    <mergeCell ref="BQ69:BX69"/>
    <mergeCell ref="BQ67:BX67"/>
    <mergeCell ref="A72:BP72"/>
    <mergeCell ref="A55:BP55"/>
    <mergeCell ref="A58:BP58"/>
    <mergeCell ref="A68:BP68"/>
    <mergeCell ref="BQ68:BX68"/>
    <mergeCell ref="A49:BP49"/>
    <mergeCell ref="A52:BP52"/>
    <mergeCell ref="A50:BP50"/>
    <mergeCell ref="BQ50:BX50"/>
    <mergeCell ref="A66:BP66"/>
    <mergeCell ref="BQ66:BX66"/>
    <mergeCell ref="EZ34:FL34"/>
    <mergeCell ref="DM70:DY70"/>
    <mergeCell ref="DZ70:EL70"/>
    <mergeCell ref="EM70:EY70"/>
    <mergeCell ref="EZ70:FL70"/>
    <mergeCell ref="A69:BP69"/>
    <mergeCell ref="A67:BP67"/>
    <mergeCell ref="DM67:DY67"/>
    <mergeCell ref="DZ67:EL67"/>
    <mergeCell ref="EM67:EY67"/>
    <mergeCell ref="EZ186:FL186"/>
    <mergeCell ref="DB34:DL34"/>
    <mergeCell ref="BQ70:BX70"/>
    <mergeCell ref="A186:BP186"/>
    <mergeCell ref="BQ186:BX186"/>
    <mergeCell ref="BY186:CK186"/>
    <mergeCell ref="CL185:CS185"/>
    <mergeCell ref="CT185:DA185"/>
    <mergeCell ref="EZ184:FL184"/>
    <mergeCell ref="DM185:DY185"/>
    <mergeCell ref="BY187:CK187"/>
    <mergeCell ref="EM187:EY187"/>
    <mergeCell ref="EZ187:FL187"/>
    <mergeCell ref="BQ185:BX185"/>
    <mergeCell ref="BY185:CK185"/>
    <mergeCell ref="EM186:EY186"/>
    <mergeCell ref="DB186:DL186"/>
    <mergeCell ref="DM186:DY186"/>
    <mergeCell ref="DZ186:EL186"/>
    <mergeCell ref="DB185:DL185"/>
    <mergeCell ref="DZ185:EL185"/>
    <mergeCell ref="EM185:EY185"/>
    <mergeCell ref="EZ185:FL185"/>
    <mergeCell ref="DM184:DY184"/>
    <mergeCell ref="DZ184:EL184"/>
    <mergeCell ref="EM184:EY184"/>
    <mergeCell ref="DB184:DL184"/>
    <mergeCell ref="CL184:CS184"/>
    <mergeCell ref="CT184:DA184"/>
    <mergeCell ref="A183:BP183"/>
    <mergeCell ref="BQ183:BX183"/>
    <mergeCell ref="BY183:CK183"/>
    <mergeCell ref="A184:BP184"/>
    <mergeCell ref="BQ184:BX184"/>
    <mergeCell ref="BY184:CK184"/>
    <mergeCell ref="CT183:DA183"/>
    <mergeCell ref="EM182:EY182"/>
    <mergeCell ref="DB182:DL182"/>
    <mergeCell ref="DB183:DL183"/>
    <mergeCell ref="EZ182:FL182"/>
    <mergeCell ref="EM183:EY183"/>
    <mergeCell ref="EZ183:FL183"/>
    <mergeCell ref="DM183:DY183"/>
    <mergeCell ref="DZ183:EL183"/>
    <mergeCell ref="A182:BP182"/>
    <mergeCell ref="BQ182:BX182"/>
    <mergeCell ref="BY182:CK182"/>
    <mergeCell ref="DM181:DY181"/>
    <mergeCell ref="DZ181:EL181"/>
    <mergeCell ref="DM182:DY182"/>
    <mergeCell ref="DZ182:EL182"/>
    <mergeCell ref="CL182:CS182"/>
    <mergeCell ref="CT182:DA182"/>
    <mergeCell ref="DB181:DL181"/>
    <mergeCell ref="EZ180:FL180"/>
    <mergeCell ref="EM181:EY181"/>
    <mergeCell ref="EZ181:FL181"/>
    <mergeCell ref="A181:BP181"/>
    <mergeCell ref="BQ181:BX181"/>
    <mergeCell ref="BY181:CK181"/>
    <mergeCell ref="CL181:CS181"/>
    <mergeCell ref="CT181:DA181"/>
    <mergeCell ref="DM179:DY179"/>
    <mergeCell ref="DZ179:EL179"/>
    <mergeCell ref="DM180:DY180"/>
    <mergeCell ref="DZ180:EL180"/>
    <mergeCell ref="EM180:EY180"/>
    <mergeCell ref="DB180:DL180"/>
    <mergeCell ref="A179:BP179"/>
    <mergeCell ref="BQ179:BX179"/>
    <mergeCell ref="BY179:CK179"/>
    <mergeCell ref="A180:BP180"/>
    <mergeCell ref="BQ180:BX180"/>
    <mergeCell ref="BY180:CK180"/>
    <mergeCell ref="DM178:DY178"/>
    <mergeCell ref="DZ178:EL178"/>
    <mergeCell ref="EM178:EY178"/>
    <mergeCell ref="DB179:DL179"/>
    <mergeCell ref="EZ178:FL178"/>
    <mergeCell ref="A178:BP178"/>
    <mergeCell ref="BQ178:BX178"/>
    <mergeCell ref="BY178:CK178"/>
    <mergeCell ref="EM179:EY179"/>
    <mergeCell ref="EZ179:FL179"/>
    <mergeCell ref="EZ143:FL143"/>
    <mergeCell ref="A143:BP143"/>
    <mergeCell ref="BQ143:BX143"/>
    <mergeCell ref="BY143:CK143"/>
    <mergeCell ref="DM143:DY143"/>
    <mergeCell ref="DZ143:EL143"/>
    <mergeCell ref="DB143:DL143"/>
    <mergeCell ref="CL143:DA143"/>
    <mergeCell ref="DZ141:EL141"/>
    <mergeCell ref="CT141:DA141"/>
    <mergeCell ref="CL142:CS142"/>
    <mergeCell ref="CT142:DA142"/>
    <mergeCell ref="EM141:EY141"/>
    <mergeCell ref="A144:BP144"/>
    <mergeCell ref="EM143:EY143"/>
    <mergeCell ref="A142:BP142"/>
    <mergeCell ref="BQ142:BX142"/>
    <mergeCell ref="BY142:CK142"/>
    <mergeCell ref="EZ141:FL141"/>
    <mergeCell ref="CL141:CS141"/>
    <mergeCell ref="EM140:EY140"/>
    <mergeCell ref="DB140:DL140"/>
    <mergeCell ref="EZ142:FL142"/>
    <mergeCell ref="DZ142:EL142"/>
    <mergeCell ref="DB142:DL142"/>
    <mergeCell ref="CL140:CS140"/>
    <mergeCell ref="CT140:DA140"/>
    <mergeCell ref="DM141:DY141"/>
    <mergeCell ref="DM139:DY139"/>
    <mergeCell ref="DZ139:EL139"/>
    <mergeCell ref="EM139:EY139"/>
    <mergeCell ref="EZ139:FL139"/>
    <mergeCell ref="DM140:DY140"/>
    <mergeCell ref="DZ140:EL140"/>
    <mergeCell ref="EZ140:FL140"/>
    <mergeCell ref="A139:BP139"/>
    <mergeCell ref="BQ139:BX139"/>
    <mergeCell ref="BY139:CK139"/>
    <mergeCell ref="DB139:DL139"/>
    <mergeCell ref="CL139:CS139"/>
    <mergeCell ref="CT139:DA139"/>
    <mergeCell ref="DM138:DY138"/>
    <mergeCell ref="DZ138:EL138"/>
    <mergeCell ref="EM138:EY138"/>
    <mergeCell ref="EZ138:FL138"/>
    <mergeCell ref="A138:BP138"/>
    <mergeCell ref="BQ138:BX138"/>
    <mergeCell ref="BY138:CK138"/>
    <mergeCell ref="DB138:DL138"/>
    <mergeCell ref="CL138:CS138"/>
    <mergeCell ref="CT138:DA138"/>
    <mergeCell ref="DM137:DY137"/>
    <mergeCell ref="DZ137:EL137"/>
    <mergeCell ref="EM137:EY137"/>
    <mergeCell ref="EZ137:FL137"/>
    <mergeCell ref="A137:BP137"/>
    <mergeCell ref="BQ137:BX137"/>
    <mergeCell ref="BY137:CK137"/>
    <mergeCell ref="DB137:DL137"/>
    <mergeCell ref="CL137:CS137"/>
    <mergeCell ref="CT137:DA137"/>
    <mergeCell ref="DM136:DY136"/>
    <mergeCell ref="DZ136:EL136"/>
    <mergeCell ref="EM136:EY136"/>
    <mergeCell ref="EZ136:FL136"/>
    <mergeCell ref="A136:BP136"/>
    <mergeCell ref="BQ136:BX136"/>
    <mergeCell ref="BY136:CK136"/>
    <mergeCell ref="DB136:DL136"/>
    <mergeCell ref="CL136:CS136"/>
    <mergeCell ref="CT136:DA136"/>
    <mergeCell ref="DM135:DY135"/>
    <mergeCell ref="DZ135:EL135"/>
    <mergeCell ref="EM135:EY135"/>
    <mergeCell ref="EZ135:FL135"/>
    <mergeCell ref="A135:BP135"/>
    <mergeCell ref="BQ135:BX135"/>
    <mergeCell ref="BY135:CK135"/>
    <mergeCell ref="DB135:DL135"/>
    <mergeCell ref="CL135:CS135"/>
    <mergeCell ref="CT135:DA135"/>
    <mergeCell ref="DM134:DY134"/>
    <mergeCell ref="DZ134:EL134"/>
    <mergeCell ref="EM134:EY134"/>
    <mergeCell ref="EZ134:FL134"/>
    <mergeCell ref="A134:BP134"/>
    <mergeCell ref="BQ134:BX134"/>
    <mergeCell ref="BY134:CK134"/>
    <mergeCell ref="DB134:DL134"/>
    <mergeCell ref="CL134:CS134"/>
    <mergeCell ref="CT134:DA134"/>
    <mergeCell ref="DM133:DY133"/>
    <mergeCell ref="DZ133:EL133"/>
    <mergeCell ref="EM133:EY133"/>
    <mergeCell ref="EZ133:FL133"/>
    <mergeCell ref="A133:BP133"/>
    <mergeCell ref="BQ133:BX133"/>
    <mergeCell ref="BY133:CK133"/>
    <mergeCell ref="DB133:DL133"/>
    <mergeCell ref="CL133:CS133"/>
    <mergeCell ref="CT133:DA133"/>
    <mergeCell ref="DM132:DY132"/>
    <mergeCell ref="DZ132:EL132"/>
    <mergeCell ref="EM132:EY132"/>
    <mergeCell ref="EZ132:FL132"/>
    <mergeCell ref="A132:BP132"/>
    <mergeCell ref="BQ132:BX132"/>
    <mergeCell ref="BY132:CK132"/>
    <mergeCell ref="DB132:DL132"/>
    <mergeCell ref="CL132:CS132"/>
    <mergeCell ref="CT132:DA132"/>
    <mergeCell ref="DM130:DY130"/>
    <mergeCell ref="DZ130:EL130"/>
    <mergeCell ref="EM130:EY130"/>
    <mergeCell ref="EZ130:FL130"/>
    <mergeCell ref="A130:BP130"/>
    <mergeCell ref="BQ130:BX130"/>
    <mergeCell ref="BY130:CK130"/>
    <mergeCell ref="DB130:DL130"/>
    <mergeCell ref="CL130:CS130"/>
    <mergeCell ref="CT130:DA130"/>
    <mergeCell ref="DM128:DY128"/>
    <mergeCell ref="DZ128:EL128"/>
    <mergeCell ref="EM128:EY128"/>
    <mergeCell ref="EZ128:FL128"/>
    <mergeCell ref="A128:BP128"/>
    <mergeCell ref="BQ128:BX128"/>
    <mergeCell ref="BY128:CK128"/>
    <mergeCell ref="DB128:DL128"/>
    <mergeCell ref="CL128:CS128"/>
    <mergeCell ref="CT128:DA128"/>
    <mergeCell ref="DM127:DY127"/>
    <mergeCell ref="DZ127:EL127"/>
    <mergeCell ref="EM127:EY127"/>
    <mergeCell ref="EZ127:FL127"/>
    <mergeCell ref="A127:BP127"/>
    <mergeCell ref="BQ127:BX127"/>
    <mergeCell ref="BY127:CK127"/>
    <mergeCell ref="CL127:DA127"/>
    <mergeCell ref="DB127:DL127"/>
    <mergeCell ref="DM126:DY126"/>
    <mergeCell ref="DZ126:EL126"/>
    <mergeCell ref="EM126:EY126"/>
    <mergeCell ref="EZ126:FL126"/>
    <mergeCell ref="A126:BP126"/>
    <mergeCell ref="BQ126:BX126"/>
    <mergeCell ref="BY126:CK126"/>
    <mergeCell ref="DB126:DL126"/>
    <mergeCell ref="CL126:CS126"/>
    <mergeCell ref="CT126:DA126"/>
    <mergeCell ref="DM125:DY125"/>
    <mergeCell ref="DZ125:EL125"/>
    <mergeCell ref="EM125:EY125"/>
    <mergeCell ref="EZ125:FL125"/>
    <mergeCell ref="A125:BP125"/>
    <mergeCell ref="BQ125:BX125"/>
    <mergeCell ref="BY125:CK125"/>
    <mergeCell ref="DB125:DL125"/>
    <mergeCell ref="CL125:CS125"/>
    <mergeCell ref="CT125:DA125"/>
    <mergeCell ref="DM124:DY124"/>
    <mergeCell ref="DZ124:EL124"/>
    <mergeCell ref="EM124:EY124"/>
    <mergeCell ref="EZ124:FL124"/>
    <mergeCell ref="A124:BP124"/>
    <mergeCell ref="BQ124:BX124"/>
    <mergeCell ref="BY124:CK124"/>
    <mergeCell ref="DB124:DL124"/>
    <mergeCell ref="CL124:CS124"/>
    <mergeCell ref="CT124:DA124"/>
    <mergeCell ref="DM123:DY123"/>
    <mergeCell ref="DZ123:EL123"/>
    <mergeCell ref="EM123:EY123"/>
    <mergeCell ref="EZ123:FL123"/>
    <mergeCell ref="A123:BP123"/>
    <mergeCell ref="BQ123:BX123"/>
    <mergeCell ref="BY123:CK123"/>
    <mergeCell ref="DB123:DL123"/>
    <mergeCell ref="CL123:CS123"/>
    <mergeCell ref="CT123:DA123"/>
    <mergeCell ref="DM121:DY121"/>
    <mergeCell ref="DZ121:EL121"/>
    <mergeCell ref="EM121:EY121"/>
    <mergeCell ref="EZ121:FL121"/>
    <mergeCell ref="A121:BP121"/>
    <mergeCell ref="BQ121:BX121"/>
    <mergeCell ref="BY121:CK121"/>
    <mergeCell ref="DB121:DL121"/>
    <mergeCell ref="CL121:CS121"/>
    <mergeCell ref="CT121:DA121"/>
    <mergeCell ref="DM120:DY120"/>
    <mergeCell ref="DZ120:EL120"/>
    <mergeCell ref="EM120:EY120"/>
    <mergeCell ref="EZ120:FL120"/>
    <mergeCell ref="A120:BP120"/>
    <mergeCell ref="BQ120:BX120"/>
    <mergeCell ref="BY120:CK120"/>
    <mergeCell ref="DB120:DL120"/>
    <mergeCell ref="CL120:CS120"/>
    <mergeCell ref="CT120:DA120"/>
    <mergeCell ref="DM119:DY119"/>
    <mergeCell ref="DZ119:EL119"/>
    <mergeCell ref="EM119:EY119"/>
    <mergeCell ref="EZ119:FL119"/>
    <mergeCell ref="A119:BP119"/>
    <mergeCell ref="BQ119:BX119"/>
    <mergeCell ref="BY119:CK119"/>
    <mergeCell ref="DB119:DL119"/>
    <mergeCell ref="CL119:DA119"/>
    <mergeCell ref="EM118:EY118"/>
    <mergeCell ref="EZ118:FL118"/>
    <mergeCell ref="A118:BP118"/>
    <mergeCell ref="BQ118:BX118"/>
    <mergeCell ref="BY118:CK118"/>
    <mergeCell ref="DB118:DL118"/>
    <mergeCell ref="CL118:CS118"/>
    <mergeCell ref="CT118:DA118"/>
    <mergeCell ref="A117:BP117"/>
    <mergeCell ref="BQ117:BX117"/>
    <mergeCell ref="BY117:CK117"/>
    <mergeCell ref="DB117:DL117"/>
    <mergeCell ref="CL117:CS117"/>
    <mergeCell ref="CT117:DA117"/>
    <mergeCell ref="A116:BP116"/>
    <mergeCell ref="BQ116:BX116"/>
    <mergeCell ref="BY116:CK116"/>
    <mergeCell ref="DB116:DL116"/>
    <mergeCell ref="CL116:CS116"/>
    <mergeCell ref="CT116:DA116"/>
    <mergeCell ref="A115:BP115"/>
    <mergeCell ref="BQ115:BX115"/>
    <mergeCell ref="BY115:CK115"/>
    <mergeCell ref="DB115:DL115"/>
    <mergeCell ref="CL115:CS115"/>
    <mergeCell ref="CT115:DA115"/>
    <mergeCell ref="CT114:DA114"/>
    <mergeCell ref="DM115:DY115"/>
    <mergeCell ref="DZ115:EL115"/>
    <mergeCell ref="A113:BP113"/>
    <mergeCell ref="BQ113:BX113"/>
    <mergeCell ref="BY113:CK113"/>
    <mergeCell ref="DB113:DL113"/>
    <mergeCell ref="DM114:DY114"/>
    <mergeCell ref="DZ114:EL114"/>
    <mergeCell ref="CL113:CS113"/>
    <mergeCell ref="CT113:DA113"/>
    <mergeCell ref="A114:BP114"/>
    <mergeCell ref="BQ114:BX114"/>
    <mergeCell ref="A100:BP100"/>
    <mergeCell ref="BQ100:BX100"/>
    <mergeCell ref="BY100:CK100"/>
    <mergeCell ref="CL100:DA100"/>
    <mergeCell ref="CL106:CS106"/>
    <mergeCell ref="CT106:DA106"/>
    <mergeCell ref="CL107:CS107"/>
    <mergeCell ref="DB100:DL100"/>
    <mergeCell ref="A99:BP99"/>
    <mergeCell ref="BQ99:BX99"/>
    <mergeCell ref="BY99:CK99"/>
    <mergeCell ref="DB99:DL99"/>
    <mergeCell ref="CL99:CS99"/>
    <mergeCell ref="A94:BP94"/>
    <mergeCell ref="BQ94:BX94"/>
    <mergeCell ref="BY94:CK94"/>
    <mergeCell ref="DB94:DL94"/>
    <mergeCell ref="DM98:DY98"/>
    <mergeCell ref="A98:BP98"/>
    <mergeCell ref="BQ98:BX98"/>
    <mergeCell ref="BY98:CK98"/>
    <mergeCell ref="DB98:DL98"/>
    <mergeCell ref="DM94:DY94"/>
    <mergeCell ref="EZ94:FL94"/>
    <mergeCell ref="EM76:EY76"/>
    <mergeCell ref="DM75:DY75"/>
    <mergeCell ref="DZ85:EL85"/>
    <mergeCell ref="DZ66:EL66"/>
    <mergeCell ref="EM66:EY66"/>
    <mergeCell ref="EZ66:FL66"/>
    <mergeCell ref="EZ74:FL74"/>
    <mergeCell ref="DZ75:EL75"/>
    <mergeCell ref="EM75:EY75"/>
    <mergeCell ref="DZ65:EL65"/>
    <mergeCell ref="EZ65:FL65"/>
    <mergeCell ref="A65:BP65"/>
    <mergeCell ref="BQ65:BX65"/>
    <mergeCell ref="BY65:CK65"/>
    <mergeCell ref="CL65:CS65"/>
    <mergeCell ref="CT65:DA65"/>
    <mergeCell ref="DB65:DL65"/>
    <mergeCell ref="DM64:DY64"/>
    <mergeCell ref="DZ64:EL64"/>
    <mergeCell ref="EM64:EY64"/>
    <mergeCell ref="EZ64:FL64"/>
    <mergeCell ref="A64:BP64"/>
    <mergeCell ref="BQ64:BX64"/>
    <mergeCell ref="BY64:CK64"/>
    <mergeCell ref="DB64:DL64"/>
    <mergeCell ref="CT64:DA64"/>
    <mergeCell ref="EZ62:FL63"/>
    <mergeCell ref="A62:BP62"/>
    <mergeCell ref="BQ62:BX63"/>
    <mergeCell ref="BY62:CK63"/>
    <mergeCell ref="A63:BP63"/>
    <mergeCell ref="DB62:DL63"/>
    <mergeCell ref="DM62:DY63"/>
    <mergeCell ref="DZ62:EL63"/>
    <mergeCell ref="EM62:EY63"/>
    <mergeCell ref="CL62:CS62"/>
    <mergeCell ref="DM61:DY61"/>
    <mergeCell ref="DZ61:EL61"/>
    <mergeCell ref="EM61:EY61"/>
    <mergeCell ref="EZ61:FL61"/>
    <mergeCell ref="A61:BP61"/>
    <mergeCell ref="BQ61:BX61"/>
    <mergeCell ref="BY61:CK61"/>
    <mergeCell ref="CL61:CS61"/>
    <mergeCell ref="CT61:DA61"/>
    <mergeCell ref="DB61:DL61"/>
    <mergeCell ref="DZ60:EL60"/>
    <mergeCell ref="EM60:EY60"/>
    <mergeCell ref="EZ60:FL60"/>
    <mergeCell ref="A60:BP60"/>
    <mergeCell ref="BQ60:BX60"/>
    <mergeCell ref="BY60:CK60"/>
    <mergeCell ref="CL60:CS60"/>
    <mergeCell ref="CT60:DA60"/>
    <mergeCell ref="DB60:DL60"/>
    <mergeCell ref="DM60:DY60"/>
    <mergeCell ref="EZ59:FL59"/>
    <mergeCell ref="A59:BP59"/>
    <mergeCell ref="BQ59:BX59"/>
    <mergeCell ref="BY59:CK59"/>
    <mergeCell ref="CL59:CS59"/>
    <mergeCell ref="CT59:DA59"/>
    <mergeCell ref="DB59:DL59"/>
    <mergeCell ref="DM59:DY59"/>
    <mergeCell ref="DZ59:EL59"/>
    <mergeCell ref="EM59:EY59"/>
    <mergeCell ref="DZ46:EL47"/>
    <mergeCell ref="EM46:EY47"/>
    <mergeCell ref="EZ46:FL47"/>
    <mergeCell ref="A46:BP46"/>
    <mergeCell ref="A47:BP47"/>
    <mergeCell ref="DB46:DL47"/>
    <mergeCell ref="CL47:CS47"/>
    <mergeCell ref="CT47:DA47"/>
    <mergeCell ref="CL46:DA46"/>
    <mergeCell ref="BY47:CK47"/>
    <mergeCell ref="DM45:DY45"/>
    <mergeCell ref="DZ45:EL45"/>
    <mergeCell ref="EM45:EY45"/>
    <mergeCell ref="EZ45:FL45"/>
    <mergeCell ref="A45:BP45"/>
    <mergeCell ref="BQ45:BX45"/>
    <mergeCell ref="BY45:CK45"/>
    <mergeCell ref="CL45:DA45"/>
    <mergeCell ref="DB45:DL45"/>
    <mergeCell ref="DM43:DY44"/>
    <mergeCell ref="DZ43:EL44"/>
    <mergeCell ref="EM43:EY44"/>
    <mergeCell ref="EZ43:FL44"/>
    <mergeCell ref="A43:BP43"/>
    <mergeCell ref="BQ43:BX44"/>
    <mergeCell ref="BY43:CK44"/>
    <mergeCell ref="A44:BP44"/>
    <mergeCell ref="DB43:DL44"/>
    <mergeCell ref="CL43:CS43"/>
    <mergeCell ref="DM42:DY42"/>
    <mergeCell ref="DZ42:EL42"/>
    <mergeCell ref="EM42:EY42"/>
    <mergeCell ref="EZ42:FL42"/>
    <mergeCell ref="A42:BP42"/>
    <mergeCell ref="BQ42:BX42"/>
    <mergeCell ref="BY42:CK42"/>
    <mergeCell ref="DB42:DL42"/>
    <mergeCell ref="CL42:CS42"/>
    <mergeCell ref="CT42:DA42"/>
    <mergeCell ref="DZ40:EL41"/>
    <mergeCell ref="EM40:EY41"/>
    <mergeCell ref="EZ40:FL41"/>
    <mergeCell ref="A40:BP40"/>
    <mergeCell ref="BQ40:BX41"/>
    <mergeCell ref="BY40:CK41"/>
    <mergeCell ref="A41:BP41"/>
    <mergeCell ref="DB40:DL41"/>
    <mergeCell ref="CT41:DA41"/>
    <mergeCell ref="DM40:DY41"/>
    <mergeCell ref="EZ35:FL35"/>
    <mergeCell ref="DB39:DL39"/>
    <mergeCell ref="EM39:EY39"/>
    <mergeCell ref="EZ39:FL39"/>
    <mergeCell ref="DM38:DY38"/>
    <mergeCell ref="DZ38:EL38"/>
    <mergeCell ref="EM38:EY38"/>
    <mergeCell ref="DB38:DL38"/>
    <mergeCell ref="EZ38:FL38"/>
    <mergeCell ref="DM37:DY37"/>
    <mergeCell ref="EM35:EY35"/>
    <mergeCell ref="DZ35:EL35"/>
    <mergeCell ref="DZ36:EL36"/>
    <mergeCell ref="A30:BP30"/>
    <mergeCell ref="DM30:DY31"/>
    <mergeCell ref="DZ30:EL31"/>
    <mergeCell ref="EM30:EY31"/>
    <mergeCell ref="BQ34:BX34"/>
    <mergeCell ref="A36:BP36"/>
    <mergeCell ref="BQ36:BX36"/>
    <mergeCell ref="A38:BP38"/>
    <mergeCell ref="BQ38:BX38"/>
    <mergeCell ref="BY38:CK38"/>
    <mergeCell ref="DM35:DY35"/>
    <mergeCell ref="CL38:CS38"/>
    <mergeCell ref="CT38:DA38"/>
    <mergeCell ref="DB36:DL36"/>
    <mergeCell ref="DM36:DY36"/>
    <mergeCell ref="BY36:CK36"/>
    <mergeCell ref="BY35:CK35"/>
    <mergeCell ref="BY34:CK34"/>
    <mergeCell ref="CL67:DA67"/>
    <mergeCell ref="EZ30:FL31"/>
    <mergeCell ref="DM32:DY32"/>
    <mergeCell ref="DZ32:EL32"/>
    <mergeCell ref="EM32:EY32"/>
    <mergeCell ref="EZ32:FL32"/>
    <mergeCell ref="CL32:DA32"/>
    <mergeCell ref="EZ36:FL36"/>
    <mergeCell ref="CL34:CS34"/>
    <mergeCell ref="A31:BP31"/>
    <mergeCell ref="BQ30:BX31"/>
    <mergeCell ref="BY30:CK31"/>
    <mergeCell ref="A35:BP35"/>
    <mergeCell ref="A32:BP32"/>
    <mergeCell ref="BQ32:BX32"/>
    <mergeCell ref="BY32:CK32"/>
    <mergeCell ref="A33:BP33"/>
    <mergeCell ref="BQ33:BX33"/>
    <mergeCell ref="A34:BP34"/>
    <mergeCell ref="DM29:DY29"/>
    <mergeCell ref="DZ29:EL29"/>
    <mergeCell ref="EM29:EY29"/>
    <mergeCell ref="EM36:EY36"/>
    <mergeCell ref="DM39:DY39"/>
    <mergeCell ref="DZ39:EL39"/>
    <mergeCell ref="DZ34:EL34"/>
    <mergeCell ref="EM34:EY34"/>
    <mergeCell ref="DZ37:EL37"/>
    <mergeCell ref="DZ33:EL33"/>
    <mergeCell ref="EZ18:FL18"/>
    <mergeCell ref="A20:FL20"/>
    <mergeCell ref="DM26:DY26"/>
    <mergeCell ref="EZ29:FL29"/>
    <mergeCell ref="A29:BP29"/>
    <mergeCell ref="BQ29:BX29"/>
    <mergeCell ref="BY29:CK29"/>
    <mergeCell ref="DM28:DY28"/>
    <mergeCell ref="DZ28:EL28"/>
    <mergeCell ref="A28:BP28"/>
    <mergeCell ref="A13:Z13"/>
    <mergeCell ref="AA14:DW14"/>
    <mergeCell ref="K17:DW17"/>
    <mergeCell ref="EZ16:FL16"/>
    <mergeCell ref="EZ17:FL17"/>
    <mergeCell ref="BQ28:BX28"/>
    <mergeCell ref="BY28:CK28"/>
    <mergeCell ref="CL28:DA28"/>
    <mergeCell ref="DM27:DY27"/>
    <mergeCell ref="DZ27:EL27"/>
    <mergeCell ref="AK12:BH12"/>
    <mergeCell ref="BJ12:BX12"/>
    <mergeCell ref="BY12:CA12"/>
    <mergeCell ref="CB12:CD12"/>
    <mergeCell ref="EZ27:FL27"/>
    <mergeCell ref="A27:BP27"/>
    <mergeCell ref="BQ27:BX27"/>
    <mergeCell ref="BY27:CK27"/>
    <mergeCell ref="CL27:DA27"/>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EM25:EY25"/>
    <mergeCell ref="EZ25:FL25"/>
    <mergeCell ref="ES23:EU23"/>
    <mergeCell ref="EV23:EY23"/>
    <mergeCell ref="EM24:EY24"/>
    <mergeCell ref="DZ23:EE23"/>
    <mergeCell ref="EF23:EH23"/>
    <mergeCell ref="EI23:EL23"/>
    <mergeCell ref="DZ24:EL24"/>
    <mergeCell ref="A22:BP24"/>
    <mergeCell ref="BQ22:BX24"/>
    <mergeCell ref="BY22:CK24"/>
    <mergeCell ref="CL22:DA24"/>
    <mergeCell ref="CA10:CE10"/>
    <mergeCell ref="EM23:ER23"/>
    <mergeCell ref="AI10:BW10"/>
    <mergeCell ref="AA10:AE10"/>
    <mergeCell ref="CI10:CQ10"/>
    <mergeCell ref="AF10:AH10"/>
    <mergeCell ref="DB25:DL25"/>
    <mergeCell ref="DB22:DL24"/>
    <mergeCell ref="DM24:DY24"/>
    <mergeCell ref="DM23:DR23"/>
    <mergeCell ref="DV23:DY23"/>
    <mergeCell ref="CL9:CN9"/>
    <mergeCell ref="DS23:DU23"/>
    <mergeCell ref="A198:FL198"/>
    <mergeCell ref="DB27:DL27"/>
    <mergeCell ref="DB28:DL28"/>
    <mergeCell ref="DB29:DL29"/>
    <mergeCell ref="DB30:DL30"/>
    <mergeCell ref="DB32:DL32"/>
    <mergeCell ref="DB35:DL35"/>
    <mergeCell ref="EM27:EY27"/>
    <mergeCell ref="EM28:EY28"/>
    <mergeCell ref="EZ28:FL28"/>
    <mergeCell ref="CL29:CS29"/>
    <mergeCell ref="CT29:DA29"/>
    <mergeCell ref="CL30:CS30"/>
    <mergeCell ref="CT30:DA30"/>
    <mergeCell ref="CL31:CS31"/>
    <mergeCell ref="CT31:DA31"/>
    <mergeCell ref="CT34:DA34"/>
    <mergeCell ref="CL35:CS35"/>
    <mergeCell ref="CT35:DA35"/>
    <mergeCell ref="CL36:CS36"/>
    <mergeCell ref="CT36:DA36"/>
    <mergeCell ref="CT43:DA43"/>
    <mergeCell ref="CT58:DA58"/>
    <mergeCell ref="CL44:CS44"/>
    <mergeCell ref="CT44:DA44"/>
    <mergeCell ref="CL39:CS39"/>
    <mergeCell ref="CT39:DA39"/>
    <mergeCell ref="CL40:CS40"/>
    <mergeCell ref="CT40:DA40"/>
    <mergeCell ref="CL41:CS41"/>
    <mergeCell ref="CL48:CS48"/>
    <mergeCell ref="CL49:CS49"/>
    <mergeCell ref="CT76:DA76"/>
    <mergeCell ref="CL52:CS52"/>
    <mergeCell ref="CL53:CS53"/>
    <mergeCell ref="CT53:DA53"/>
    <mergeCell ref="CL63:CS63"/>
    <mergeCell ref="CT63:DA63"/>
    <mergeCell ref="CL64:CS64"/>
    <mergeCell ref="CL68:DA68"/>
    <mergeCell ref="CL69:DA69"/>
    <mergeCell ref="CL70:DA70"/>
    <mergeCell ref="CL89:CS89"/>
    <mergeCell ref="CT101:DA101"/>
    <mergeCell ref="CL92:CS92"/>
    <mergeCell ref="CL93:CS93"/>
    <mergeCell ref="CT93:DA93"/>
    <mergeCell ref="CT91:DA91"/>
    <mergeCell ref="CT99:DA99"/>
    <mergeCell ref="CL101:CS101"/>
    <mergeCell ref="CL98:CS98"/>
    <mergeCell ref="CT98:DA98"/>
    <mergeCell ref="CL162:CS162"/>
    <mergeCell ref="CT162:DA162"/>
    <mergeCell ref="CL178:CS178"/>
    <mergeCell ref="CT178:DA178"/>
    <mergeCell ref="CL165:CS165"/>
    <mergeCell ref="CT165:DA165"/>
    <mergeCell ref="CL166:CS166"/>
    <mergeCell ref="CL171:CS171"/>
    <mergeCell ref="CT171:DA171"/>
    <mergeCell ref="CT177:DA177"/>
    <mergeCell ref="CL179:CS179"/>
    <mergeCell ref="CT179:DA179"/>
    <mergeCell ref="CL180:CS180"/>
    <mergeCell ref="CT180:DA180"/>
    <mergeCell ref="CT173:DA173"/>
    <mergeCell ref="CL187:CS187"/>
    <mergeCell ref="CT187:DA187"/>
    <mergeCell ref="CL186:CS186"/>
    <mergeCell ref="CT186:DA186"/>
    <mergeCell ref="CL183:CS183"/>
    <mergeCell ref="A81:BP81"/>
    <mergeCell ref="BQ81:BX81"/>
    <mergeCell ref="CL90:CS90"/>
    <mergeCell ref="CT90:DA90"/>
    <mergeCell ref="CT89:DA89"/>
    <mergeCell ref="A111:BP111"/>
    <mergeCell ref="BQ111:BX111"/>
    <mergeCell ref="BY111:CK111"/>
    <mergeCell ref="CL111:CS111"/>
    <mergeCell ref="CT111:DA111"/>
    <mergeCell ref="CL102:CS102"/>
    <mergeCell ref="CT102:DA102"/>
    <mergeCell ref="CL103:CS103"/>
    <mergeCell ref="CT103:DA103"/>
    <mergeCell ref="CL104:CS104"/>
    <mergeCell ref="CT104:DA104"/>
    <mergeCell ref="EM107:EY107"/>
    <mergeCell ref="DB111:DL111"/>
    <mergeCell ref="DM107:DY107"/>
    <mergeCell ref="DZ107:EL107"/>
    <mergeCell ref="CT107:DA107"/>
    <mergeCell ref="DM108:DY108"/>
    <mergeCell ref="DM109:DY109"/>
    <mergeCell ref="EM108:EY108"/>
    <mergeCell ref="EM109:EY109"/>
    <mergeCell ref="DM110:DY110"/>
    <mergeCell ref="DM131:DY131"/>
    <mergeCell ref="DZ131:EL131"/>
    <mergeCell ref="EZ114:FL114"/>
    <mergeCell ref="EZ115:FL115"/>
    <mergeCell ref="EZ131:FL131"/>
    <mergeCell ref="DZ122:EL122"/>
    <mergeCell ref="DM116:DY116"/>
    <mergeCell ref="DZ116:EL116"/>
    <mergeCell ref="EM116:EY116"/>
    <mergeCell ref="EZ116:FL116"/>
    <mergeCell ref="A131:BP131"/>
    <mergeCell ref="BQ131:BX131"/>
    <mergeCell ref="BY131:CK131"/>
    <mergeCell ref="CL131:CS131"/>
    <mergeCell ref="BQ164:BX164"/>
    <mergeCell ref="BY164:CK164"/>
    <mergeCell ref="CL155:CS155"/>
    <mergeCell ref="A161:BP161"/>
    <mergeCell ref="BQ161:BX161"/>
    <mergeCell ref="BY161:CK161"/>
    <mergeCell ref="EM114:EY114"/>
    <mergeCell ref="EM115:EY115"/>
    <mergeCell ref="DZ147:EL147"/>
    <mergeCell ref="EM131:EY131"/>
    <mergeCell ref="DZ161:EL161"/>
    <mergeCell ref="EM161:EY161"/>
    <mergeCell ref="DZ148:EL148"/>
    <mergeCell ref="DZ117:EL117"/>
    <mergeCell ref="EM122:EY122"/>
    <mergeCell ref="DZ118:EL118"/>
    <mergeCell ref="CT131:DA131"/>
    <mergeCell ref="DB131:DL131"/>
    <mergeCell ref="A96:BP96"/>
    <mergeCell ref="BQ96:BX96"/>
    <mergeCell ref="BY96:CK96"/>
    <mergeCell ref="CL96:CS96"/>
    <mergeCell ref="CT96:DA96"/>
    <mergeCell ref="DB96:DL96"/>
    <mergeCell ref="A97:BP97"/>
    <mergeCell ref="BQ97:BX97"/>
    <mergeCell ref="A95:BP95"/>
    <mergeCell ref="BQ95:BX95"/>
    <mergeCell ref="BY95:CK95"/>
    <mergeCell ref="CL95:CS95"/>
    <mergeCell ref="CT95:DA95"/>
    <mergeCell ref="DB95:DL95"/>
    <mergeCell ref="EZ122:FL122"/>
    <mergeCell ref="DM113:DY113"/>
    <mergeCell ref="DZ111:EL111"/>
    <mergeCell ref="DZ113:EL113"/>
    <mergeCell ref="EM113:EY113"/>
    <mergeCell ref="EM117:EY117"/>
    <mergeCell ref="EZ117:FL117"/>
    <mergeCell ref="DM117:DY117"/>
    <mergeCell ref="DM118:DY118"/>
    <mergeCell ref="EZ113:FL113"/>
    <mergeCell ref="EM97:EY97"/>
    <mergeCell ref="EZ97:FL97"/>
    <mergeCell ref="DZ99:EL99"/>
    <mergeCell ref="EM99:EY99"/>
    <mergeCell ref="EZ99:FL99"/>
    <mergeCell ref="DB97:DL97"/>
    <mergeCell ref="EM98:EY98"/>
    <mergeCell ref="EZ98:FL98"/>
    <mergeCell ref="DM99:DY99"/>
    <mergeCell ref="DZ98:EL98"/>
    <mergeCell ref="DZ96:EL96"/>
    <mergeCell ref="BY81:CK81"/>
    <mergeCell ref="CL81:CS81"/>
    <mergeCell ref="CL94:DA94"/>
    <mergeCell ref="DZ95:EL95"/>
    <mergeCell ref="DM97:DY97"/>
    <mergeCell ref="DZ97:EL97"/>
    <mergeCell ref="CL86:CS86"/>
    <mergeCell ref="CL88:CS88"/>
    <mergeCell ref="CT88:DA88"/>
    <mergeCell ref="BY97:CK97"/>
    <mergeCell ref="CL97:CS97"/>
    <mergeCell ref="CT97:DA97"/>
    <mergeCell ref="DZ58:EL58"/>
    <mergeCell ref="EM58:EY58"/>
    <mergeCell ref="DM81:DY81"/>
    <mergeCell ref="CT62:DA62"/>
    <mergeCell ref="DM95:DY95"/>
    <mergeCell ref="CL74:CS74"/>
    <mergeCell ref="DM96:DY96"/>
    <mergeCell ref="EZ148:FL148"/>
    <mergeCell ref="CL58:CS58"/>
    <mergeCell ref="EM96:EY96"/>
    <mergeCell ref="CT81:DA81"/>
    <mergeCell ref="DB81:DL81"/>
    <mergeCell ref="CL87:CS87"/>
    <mergeCell ref="EM95:EY95"/>
    <mergeCell ref="DM58:DY58"/>
    <mergeCell ref="EZ111:FL111"/>
    <mergeCell ref="DM100:DY100"/>
    <mergeCell ref="DB161:DL161"/>
    <mergeCell ref="A159:BP159"/>
    <mergeCell ref="DM154:DY154"/>
    <mergeCell ref="EZ58:FL58"/>
    <mergeCell ref="A148:BP148"/>
    <mergeCell ref="BQ148:BX148"/>
    <mergeCell ref="BY148:CK148"/>
    <mergeCell ref="CL148:CS148"/>
    <mergeCell ref="DB148:DL148"/>
    <mergeCell ref="EM148:EY148"/>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5" r:id="rId1"/>
  <rowBreaks count="5" manualBreakCount="5">
    <brk id="19" max="167" man="1"/>
    <brk id="67" max="167" man="1"/>
    <brk id="119" max="167" man="1"/>
    <brk id="142" max="160" man="1"/>
    <brk id="187"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1">
      <selection activeCell="CR51" sqref="CQ51:CR51"/>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70" t="s">
        <v>265</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c r="EI1" s="370"/>
      <c r="EJ1" s="370"/>
      <c r="EK1" s="370"/>
      <c r="EL1" s="370"/>
      <c r="EM1" s="370"/>
      <c r="EN1" s="370"/>
      <c r="EO1" s="370"/>
      <c r="EP1" s="370"/>
      <c r="EQ1" s="370"/>
      <c r="ER1" s="370"/>
      <c r="ES1" s="370"/>
      <c r="ET1" s="370"/>
      <c r="EU1" s="370"/>
      <c r="EV1" s="370"/>
      <c r="EW1" s="370"/>
      <c r="EX1" s="370"/>
      <c r="EY1" s="370"/>
      <c r="EZ1" s="370"/>
      <c r="FA1" s="370"/>
      <c r="FB1" s="370"/>
      <c r="FC1" s="370"/>
      <c r="FD1" s="370"/>
    </row>
    <row r="3" spans="1:161" ht="11.25" customHeight="1">
      <c r="A3" s="139" t="s">
        <v>183</v>
      </c>
      <c r="B3" s="139"/>
      <c r="C3" s="139"/>
      <c r="D3" s="139"/>
      <c r="E3" s="139"/>
      <c r="F3" s="139"/>
      <c r="G3" s="139"/>
      <c r="H3" s="140"/>
      <c r="I3" s="153" t="s">
        <v>0</v>
      </c>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4"/>
      <c r="CN3" s="138" t="s">
        <v>184</v>
      </c>
      <c r="CO3" s="139"/>
      <c r="CP3" s="139"/>
      <c r="CQ3" s="139"/>
      <c r="CR3" s="139"/>
      <c r="CS3" s="139"/>
      <c r="CT3" s="139"/>
      <c r="CU3" s="140"/>
      <c r="CV3" s="138" t="s">
        <v>185</v>
      </c>
      <c r="CW3" s="139"/>
      <c r="CX3" s="139"/>
      <c r="CY3" s="139"/>
      <c r="CZ3" s="139"/>
      <c r="DA3" s="139"/>
      <c r="DB3" s="139"/>
      <c r="DC3" s="139"/>
      <c r="DD3" s="139"/>
      <c r="DE3" s="140"/>
      <c r="DF3" s="357" t="s">
        <v>10</v>
      </c>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row>
    <row r="4" spans="1:161" ht="11.25" customHeight="1">
      <c r="A4" s="142"/>
      <c r="B4" s="142"/>
      <c r="C4" s="142"/>
      <c r="D4" s="142"/>
      <c r="E4" s="142"/>
      <c r="F4" s="142"/>
      <c r="G4" s="142"/>
      <c r="H4" s="143"/>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6"/>
      <c r="CN4" s="141"/>
      <c r="CO4" s="142"/>
      <c r="CP4" s="142"/>
      <c r="CQ4" s="142"/>
      <c r="CR4" s="142"/>
      <c r="CS4" s="142"/>
      <c r="CT4" s="142"/>
      <c r="CU4" s="143"/>
      <c r="CV4" s="141"/>
      <c r="CW4" s="142"/>
      <c r="CX4" s="142"/>
      <c r="CY4" s="142"/>
      <c r="CZ4" s="142"/>
      <c r="DA4" s="142"/>
      <c r="DB4" s="142"/>
      <c r="DC4" s="142"/>
      <c r="DD4" s="142"/>
      <c r="DE4" s="143"/>
      <c r="DF4" s="147" t="s">
        <v>4</v>
      </c>
      <c r="DG4" s="148"/>
      <c r="DH4" s="148"/>
      <c r="DI4" s="148"/>
      <c r="DJ4" s="148"/>
      <c r="DK4" s="148"/>
      <c r="DL4" s="152" t="s">
        <v>285</v>
      </c>
      <c r="DM4" s="152"/>
      <c r="DN4" s="152"/>
      <c r="DO4" s="149" t="s">
        <v>5</v>
      </c>
      <c r="DP4" s="149"/>
      <c r="DQ4" s="149"/>
      <c r="DR4" s="150"/>
      <c r="DS4" s="147" t="s">
        <v>4</v>
      </c>
      <c r="DT4" s="148"/>
      <c r="DU4" s="148"/>
      <c r="DV4" s="148"/>
      <c r="DW4" s="148"/>
      <c r="DX4" s="148"/>
      <c r="DY4" s="152" t="s">
        <v>286</v>
      </c>
      <c r="DZ4" s="152"/>
      <c r="EA4" s="152"/>
      <c r="EB4" s="149" t="s">
        <v>5</v>
      </c>
      <c r="EC4" s="149"/>
      <c r="ED4" s="149"/>
      <c r="EE4" s="150"/>
      <c r="EF4" s="147" t="s">
        <v>4</v>
      </c>
      <c r="EG4" s="148"/>
      <c r="EH4" s="148"/>
      <c r="EI4" s="148"/>
      <c r="EJ4" s="148"/>
      <c r="EK4" s="148"/>
      <c r="EL4" s="152" t="s">
        <v>287</v>
      </c>
      <c r="EM4" s="152"/>
      <c r="EN4" s="152"/>
      <c r="EO4" s="149" t="s">
        <v>5</v>
      </c>
      <c r="EP4" s="149"/>
      <c r="EQ4" s="149"/>
      <c r="ER4" s="150"/>
      <c r="ES4" s="138" t="s">
        <v>9</v>
      </c>
      <c r="ET4" s="139"/>
      <c r="EU4" s="139"/>
      <c r="EV4" s="139"/>
      <c r="EW4" s="139"/>
      <c r="EX4" s="139"/>
      <c r="EY4" s="139"/>
      <c r="EZ4" s="139"/>
      <c r="FA4" s="139"/>
      <c r="FB4" s="139"/>
      <c r="FC4" s="139"/>
      <c r="FD4" s="139"/>
      <c r="FE4" s="139"/>
    </row>
    <row r="5" spans="1:161" ht="39" customHeight="1">
      <c r="A5" s="355"/>
      <c r="B5" s="355"/>
      <c r="C5" s="355"/>
      <c r="D5" s="355"/>
      <c r="E5" s="355"/>
      <c r="F5" s="355"/>
      <c r="G5" s="355"/>
      <c r="H5" s="356"/>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3"/>
      <c r="CN5" s="354"/>
      <c r="CO5" s="355"/>
      <c r="CP5" s="355"/>
      <c r="CQ5" s="355"/>
      <c r="CR5" s="355"/>
      <c r="CS5" s="355"/>
      <c r="CT5" s="355"/>
      <c r="CU5" s="356"/>
      <c r="CV5" s="354"/>
      <c r="CW5" s="355"/>
      <c r="CX5" s="355"/>
      <c r="CY5" s="355"/>
      <c r="CZ5" s="355"/>
      <c r="DA5" s="355"/>
      <c r="DB5" s="355"/>
      <c r="DC5" s="355"/>
      <c r="DD5" s="355"/>
      <c r="DE5" s="356"/>
      <c r="DF5" s="359" t="s">
        <v>186</v>
      </c>
      <c r="DG5" s="360"/>
      <c r="DH5" s="360"/>
      <c r="DI5" s="360"/>
      <c r="DJ5" s="360"/>
      <c r="DK5" s="360"/>
      <c r="DL5" s="360"/>
      <c r="DM5" s="360"/>
      <c r="DN5" s="360"/>
      <c r="DO5" s="360"/>
      <c r="DP5" s="360"/>
      <c r="DQ5" s="360"/>
      <c r="DR5" s="361"/>
      <c r="DS5" s="359" t="s">
        <v>187</v>
      </c>
      <c r="DT5" s="360"/>
      <c r="DU5" s="360"/>
      <c r="DV5" s="360"/>
      <c r="DW5" s="360"/>
      <c r="DX5" s="360"/>
      <c r="DY5" s="360"/>
      <c r="DZ5" s="360"/>
      <c r="EA5" s="360"/>
      <c r="EB5" s="360"/>
      <c r="EC5" s="360"/>
      <c r="ED5" s="360"/>
      <c r="EE5" s="361"/>
      <c r="EF5" s="359" t="s">
        <v>188</v>
      </c>
      <c r="EG5" s="360"/>
      <c r="EH5" s="360"/>
      <c r="EI5" s="360"/>
      <c r="EJ5" s="360"/>
      <c r="EK5" s="360"/>
      <c r="EL5" s="360"/>
      <c r="EM5" s="360"/>
      <c r="EN5" s="360"/>
      <c r="EO5" s="360"/>
      <c r="EP5" s="360"/>
      <c r="EQ5" s="360"/>
      <c r="ER5" s="361"/>
      <c r="ES5" s="354"/>
      <c r="ET5" s="355"/>
      <c r="EU5" s="355"/>
      <c r="EV5" s="355"/>
      <c r="EW5" s="355"/>
      <c r="EX5" s="355"/>
      <c r="EY5" s="355"/>
      <c r="EZ5" s="355"/>
      <c r="FA5" s="355"/>
      <c r="FB5" s="355"/>
      <c r="FC5" s="355"/>
      <c r="FD5" s="355"/>
      <c r="FE5" s="355"/>
    </row>
    <row r="6" spans="1:161" ht="12" thickBot="1">
      <c r="A6" s="362" t="s">
        <v>11</v>
      </c>
      <c r="B6" s="362"/>
      <c r="C6" s="362"/>
      <c r="D6" s="362"/>
      <c r="E6" s="362"/>
      <c r="F6" s="362"/>
      <c r="G6" s="362"/>
      <c r="H6" s="363"/>
      <c r="I6" s="362" t="s">
        <v>12</v>
      </c>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3"/>
      <c r="CN6" s="364" t="s">
        <v>13</v>
      </c>
      <c r="CO6" s="365"/>
      <c r="CP6" s="365"/>
      <c r="CQ6" s="365"/>
      <c r="CR6" s="365"/>
      <c r="CS6" s="365"/>
      <c r="CT6" s="365"/>
      <c r="CU6" s="366"/>
      <c r="CV6" s="364" t="s">
        <v>14</v>
      </c>
      <c r="CW6" s="365"/>
      <c r="CX6" s="365"/>
      <c r="CY6" s="365"/>
      <c r="CZ6" s="365"/>
      <c r="DA6" s="365"/>
      <c r="DB6" s="365"/>
      <c r="DC6" s="365"/>
      <c r="DD6" s="365"/>
      <c r="DE6" s="366"/>
      <c r="DF6" s="364" t="s">
        <v>15</v>
      </c>
      <c r="DG6" s="365"/>
      <c r="DH6" s="365"/>
      <c r="DI6" s="365"/>
      <c r="DJ6" s="365"/>
      <c r="DK6" s="365"/>
      <c r="DL6" s="365"/>
      <c r="DM6" s="365"/>
      <c r="DN6" s="365"/>
      <c r="DO6" s="365"/>
      <c r="DP6" s="365"/>
      <c r="DQ6" s="365"/>
      <c r="DR6" s="366"/>
      <c r="DS6" s="364" t="s">
        <v>16</v>
      </c>
      <c r="DT6" s="365"/>
      <c r="DU6" s="365"/>
      <c r="DV6" s="365"/>
      <c r="DW6" s="365"/>
      <c r="DX6" s="365"/>
      <c r="DY6" s="365"/>
      <c r="DZ6" s="365"/>
      <c r="EA6" s="365"/>
      <c r="EB6" s="365"/>
      <c r="EC6" s="365"/>
      <c r="ED6" s="365"/>
      <c r="EE6" s="366"/>
      <c r="EF6" s="364" t="s">
        <v>17</v>
      </c>
      <c r="EG6" s="365"/>
      <c r="EH6" s="365"/>
      <c r="EI6" s="365"/>
      <c r="EJ6" s="365"/>
      <c r="EK6" s="365"/>
      <c r="EL6" s="365"/>
      <c r="EM6" s="365"/>
      <c r="EN6" s="365"/>
      <c r="EO6" s="365"/>
      <c r="EP6" s="365"/>
      <c r="EQ6" s="365"/>
      <c r="ER6" s="366"/>
      <c r="ES6" s="364" t="s">
        <v>18</v>
      </c>
      <c r="ET6" s="365"/>
      <c r="EU6" s="365"/>
      <c r="EV6" s="365"/>
      <c r="EW6" s="365"/>
      <c r="EX6" s="365"/>
      <c r="EY6" s="365"/>
      <c r="EZ6" s="365"/>
      <c r="FA6" s="365"/>
      <c r="FB6" s="365"/>
      <c r="FC6" s="365"/>
      <c r="FD6" s="365"/>
      <c r="FE6" s="365"/>
    </row>
    <row r="7" spans="1:161" ht="12.75" customHeight="1">
      <c r="A7" s="307">
        <v>1</v>
      </c>
      <c r="B7" s="307"/>
      <c r="C7" s="307"/>
      <c r="D7" s="307"/>
      <c r="E7" s="307"/>
      <c r="F7" s="307"/>
      <c r="G7" s="307"/>
      <c r="H7" s="308"/>
      <c r="I7" s="371" t="s">
        <v>266</v>
      </c>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72" t="s">
        <v>189</v>
      </c>
      <c r="CO7" s="373"/>
      <c r="CP7" s="373"/>
      <c r="CQ7" s="373"/>
      <c r="CR7" s="373"/>
      <c r="CS7" s="373"/>
      <c r="CT7" s="373"/>
      <c r="CU7" s="374"/>
      <c r="CV7" s="375" t="s">
        <v>41</v>
      </c>
      <c r="CW7" s="373"/>
      <c r="CX7" s="373"/>
      <c r="CY7" s="373"/>
      <c r="CZ7" s="373"/>
      <c r="DA7" s="373"/>
      <c r="DB7" s="373"/>
      <c r="DC7" s="373"/>
      <c r="DD7" s="373"/>
      <c r="DE7" s="374"/>
      <c r="DF7" s="367">
        <f>DF11+DF10+DF9+DF8</f>
        <v>5536973.87</v>
      </c>
      <c r="DG7" s="368"/>
      <c r="DH7" s="368"/>
      <c r="DI7" s="368"/>
      <c r="DJ7" s="368"/>
      <c r="DK7" s="368"/>
      <c r="DL7" s="368"/>
      <c r="DM7" s="368"/>
      <c r="DN7" s="368"/>
      <c r="DO7" s="368"/>
      <c r="DP7" s="368"/>
      <c r="DQ7" s="368"/>
      <c r="DR7" s="376"/>
      <c r="DS7" s="377">
        <f>DS11+DS10+DS9+DS8</f>
        <v>5009680</v>
      </c>
      <c r="DT7" s="378"/>
      <c r="DU7" s="378"/>
      <c r="DV7" s="378"/>
      <c r="DW7" s="378"/>
      <c r="DX7" s="378"/>
      <c r="DY7" s="378"/>
      <c r="DZ7" s="378"/>
      <c r="EA7" s="378"/>
      <c r="EB7" s="378"/>
      <c r="EC7" s="378"/>
      <c r="ED7" s="378"/>
      <c r="EE7" s="379"/>
      <c r="EF7" s="377">
        <f>EF11+EF10+EF9+EF8</f>
        <v>5012300</v>
      </c>
      <c r="EG7" s="378"/>
      <c r="EH7" s="378"/>
      <c r="EI7" s="378"/>
      <c r="EJ7" s="378"/>
      <c r="EK7" s="378"/>
      <c r="EL7" s="378"/>
      <c r="EM7" s="378"/>
      <c r="EN7" s="378"/>
      <c r="EO7" s="378"/>
      <c r="EP7" s="378"/>
      <c r="EQ7" s="378"/>
      <c r="ER7" s="379"/>
      <c r="ES7" s="367"/>
      <c r="ET7" s="368"/>
      <c r="EU7" s="368"/>
      <c r="EV7" s="368"/>
      <c r="EW7" s="368"/>
      <c r="EX7" s="368"/>
      <c r="EY7" s="368"/>
      <c r="EZ7" s="368"/>
      <c r="FA7" s="368"/>
      <c r="FB7" s="368"/>
      <c r="FC7" s="368"/>
      <c r="FD7" s="368"/>
      <c r="FE7" s="369"/>
    </row>
    <row r="8" spans="1:161" ht="90" customHeight="1">
      <c r="A8" s="70" t="s">
        <v>190</v>
      </c>
      <c r="B8" s="70"/>
      <c r="C8" s="70"/>
      <c r="D8" s="70"/>
      <c r="E8" s="70"/>
      <c r="F8" s="70"/>
      <c r="G8" s="70"/>
      <c r="H8" s="71"/>
      <c r="I8" s="380" t="s">
        <v>267</v>
      </c>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80" t="s">
        <v>191</v>
      </c>
      <c r="CO8" s="70"/>
      <c r="CP8" s="70"/>
      <c r="CQ8" s="70"/>
      <c r="CR8" s="70"/>
      <c r="CS8" s="70"/>
      <c r="CT8" s="70"/>
      <c r="CU8" s="71"/>
      <c r="CV8" s="69" t="s">
        <v>41</v>
      </c>
      <c r="CW8" s="70"/>
      <c r="CX8" s="70"/>
      <c r="CY8" s="70"/>
      <c r="CZ8" s="70"/>
      <c r="DA8" s="70"/>
      <c r="DB8" s="70"/>
      <c r="DC8" s="70"/>
      <c r="DD8" s="70"/>
      <c r="DE8" s="71"/>
      <c r="DF8" s="77"/>
      <c r="DG8" s="78"/>
      <c r="DH8" s="78"/>
      <c r="DI8" s="78"/>
      <c r="DJ8" s="78"/>
      <c r="DK8" s="78"/>
      <c r="DL8" s="78"/>
      <c r="DM8" s="78"/>
      <c r="DN8" s="78"/>
      <c r="DO8" s="78"/>
      <c r="DP8" s="78"/>
      <c r="DQ8" s="78"/>
      <c r="DR8" s="103"/>
      <c r="DS8" s="77"/>
      <c r="DT8" s="78"/>
      <c r="DU8" s="78"/>
      <c r="DV8" s="78"/>
      <c r="DW8" s="78"/>
      <c r="DX8" s="78"/>
      <c r="DY8" s="78"/>
      <c r="DZ8" s="78"/>
      <c r="EA8" s="78"/>
      <c r="EB8" s="78"/>
      <c r="EC8" s="78"/>
      <c r="ED8" s="78"/>
      <c r="EE8" s="103"/>
      <c r="EF8" s="77"/>
      <c r="EG8" s="78"/>
      <c r="EH8" s="78"/>
      <c r="EI8" s="78"/>
      <c r="EJ8" s="78"/>
      <c r="EK8" s="78"/>
      <c r="EL8" s="78"/>
      <c r="EM8" s="78"/>
      <c r="EN8" s="78"/>
      <c r="EO8" s="78"/>
      <c r="EP8" s="78"/>
      <c r="EQ8" s="78"/>
      <c r="ER8" s="103"/>
      <c r="ES8" s="77"/>
      <c r="ET8" s="78"/>
      <c r="EU8" s="78"/>
      <c r="EV8" s="78"/>
      <c r="EW8" s="78"/>
      <c r="EX8" s="78"/>
      <c r="EY8" s="78"/>
      <c r="EZ8" s="78"/>
      <c r="FA8" s="78"/>
      <c r="FB8" s="78"/>
      <c r="FC8" s="78"/>
      <c r="FD8" s="78"/>
      <c r="FE8" s="79"/>
    </row>
    <row r="9" spans="1:161" ht="24" customHeight="1">
      <c r="A9" s="70" t="s">
        <v>192</v>
      </c>
      <c r="B9" s="70"/>
      <c r="C9" s="70"/>
      <c r="D9" s="70"/>
      <c r="E9" s="70"/>
      <c r="F9" s="70"/>
      <c r="G9" s="70"/>
      <c r="H9" s="71"/>
      <c r="I9" s="380" t="s">
        <v>263</v>
      </c>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80" t="s">
        <v>193</v>
      </c>
      <c r="CO9" s="70"/>
      <c r="CP9" s="70"/>
      <c r="CQ9" s="70"/>
      <c r="CR9" s="70"/>
      <c r="CS9" s="70"/>
      <c r="CT9" s="70"/>
      <c r="CU9" s="71"/>
      <c r="CV9" s="69" t="s">
        <v>41</v>
      </c>
      <c r="CW9" s="70"/>
      <c r="CX9" s="70"/>
      <c r="CY9" s="70"/>
      <c r="CZ9" s="70"/>
      <c r="DA9" s="70"/>
      <c r="DB9" s="70"/>
      <c r="DC9" s="70"/>
      <c r="DD9" s="70"/>
      <c r="DE9" s="71"/>
      <c r="DF9" s="77"/>
      <c r="DG9" s="78"/>
      <c r="DH9" s="78"/>
      <c r="DI9" s="78"/>
      <c r="DJ9" s="78"/>
      <c r="DK9" s="78"/>
      <c r="DL9" s="78"/>
      <c r="DM9" s="78"/>
      <c r="DN9" s="78"/>
      <c r="DO9" s="78"/>
      <c r="DP9" s="78"/>
      <c r="DQ9" s="78"/>
      <c r="DR9" s="103"/>
      <c r="DS9" s="77"/>
      <c r="DT9" s="78"/>
      <c r="DU9" s="78"/>
      <c r="DV9" s="78"/>
      <c r="DW9" s="78"/>
      <c r="DX9" s="78"/>
      <c r="DY9" s="78"/>
      <c r="DZ9" s="78"/>
      <c r="EA9" s="78"/>
      <c r="EB9" s="78"/>
      <c r="EC9" s="78"/>
      <c r="ED9" s="78"/>
      <c r="EE9" s="103"/>
      <c r="EF9" s="77"/>
      <c r="EG9" s="78"/>
      <c r="EH9" s="78"/>
      <c r="EI9" s="78"/>
      <c r="EJ9" s="78"/>
      <c r="EK9" s="78"/>
      <c r="EL9" s="78"/>
      <c r="EM9" s="78"/>
      <c r="EN9" s="78"/>
      <c r="EO9" s="78"/>
      <c r="EP9" s="78"/>
      <c r="EQ9" s="78"/>
      <c r="ER9" s="103"/>
      <c r="ES9" s="77"/>
      <c r="ET9" s="78"/>
      <c r="EU9" s="78"/>
      <c r="EV9" s="78"/>
      <c r="EW9" s="78"/>
      <c r="EX9" s="78"/>
      <c r="EY9" s="78"/>
      <c r="EZ9" s="78"/>
      <c r="FA9" s="78"/>
      <c r="FB9" s="78"/>
      <c r="FC9" s="78"/>
      <c r="FD9" s="78"/>
      <c r="FE9" s="79"/>
    </row>
    <row r="10" spans="1:161" ht="24" customHeight="1">
      <c r="A10" s="70" t="s">
        <v>194</v>
      </c>
      <c r="B10" s="70"/>
      <c r="C10" s="70"/>
      <c r="D10" s="70"/>
      <c r="E10" s="70"/>
      <c r="F10" s="70"/>
      <c r="G10" s="70"/>
      <c r="H10" s="71"/>
      <c r="I10" s="380" t="s">
        <v>264</v>
      </c>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80" t="s">
        <v>196</v>
      </c>
      <c r="CO10" s="70"/>
      <c r="CP10" s="70"/>
      <c r="CQ10" s="70"/>
      <c r="CR10" s="70"/>
      <c r="CS10" s="70"/>
      <c r="CT10" s="70"/>
      <c r="CU10" s="71"/>
      <c r="CV10" s="69" t="s">
        <v>41</v>
      </c>
      <c r="CW10" s="70"/>
      <c r="CX10" s="70"/>
      <c r="CY10" s="70"/>
      <c r="CZ10" s="70"/>
      <c r="DA10" s="70"/>
      <c r="DB10" s="70"/>
      <c r="DC10" s="70"/>
      <c r="DD10" s="70"/>
      <c r="DE10" s="71"/>
      <c r="DF10" s="77">
        <v>397214.62</v>
      </c>
      <c r="DG10" s="78"/>
      <c r="DH10" s="78"/>
      <c r="DI10" s="78"/>
      <c r="DJ10" s="78"/>
      <c r="DK10" s="78"/>
      <c r="DL10" s="78"/>
      <c r="DM10" s="78"/>
      <c r="DN10" s="78"/>
      <c r="DO10" s="78"/>
      <c r="DP10" s="78"/>
      <c r="DQ10" s="78"/>
      <c r="DR10" s="103"/>
      <c r="DS10" s="77"/>
      <c r="DT10" s="78"/>
      <c r="DU10" s="78"/>
      <c r="DV10" s="78"/>
      <c r="DW10" s="78"/>
      <c r="DX10" s="78"/>
      <c r="DY10" s="78"/>
      <c r="DZ10" s="78"/>
      <c r="EA10" s="78"/>
      <c r="EB10" s="78"/>
      <c r="EC10" s="78"/>
      <c r="ED10" s="78"/>
      <c r="EE10" s="103"/>
      <c r="EF10" s="77"/>
      <c r="EG10" s="78"/>
      <c r="EH10" s="78"/>
      <c r="EI10" s="78"/>
      <c r="EJ10" s="78"/>
      <c r="EK10" s="78"/>
      <c r="EL10" s="78"/>
      <c r="EM10" s="78"/>
      <c r="EN10" s="78"/>
      <c r="EO10" s="78"/>
      <c r="EP10" s="78"/>
      <c r="EQ10" s="78"/>
      <c r="ER10" s="103"/>
      <c r="ES10" s="77"/>
      <c r="ET10" s="78"/>
      <c r="EU10" s="78"/>
      <c r="EV10" s="78"/>
      <c r="EW10" s="78"/>
      <c r="EX10" s="78"/>
      <c r="EY10" s="78"/>
      <c r="EZ10" s="78"/>
      <c r="FA10" s="78"/>
      <c r="FB10" s="78"/>
      <c r="FC10" s="78"/>
      <c r="FD10" s="78"/>
      <c r="FE10" s="79"/>
    </row>
    <row r="11" spans="1:161" s="5" customFormat="1" ht="24" customHeight="1">
      <c r="A11" s="307" t="s">
        <v>195</v>
      </c>
      <c r="B11" s="307"/>
      <c r="C11" s="307"/>
      <c r="D11" s="307"/>
      <c r="E11" s="307"/>
      <c r="F11" s="307"/>
      <c r="G11" s="307"/>
      <c r="H11" s="308"/>
      <c r="I11" s="388" t="s">
        <v>329</v>
      </c>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06" t="s">
        <v>197</v>
      </c>
      <c r="CO11" s="307"/>
      <c r="CP11" s="307"/>
      <c r="CQ11" s="307"/>
      <c r="CR11" s="307"/>
      <c r="CS11" s="307"/>
      <c r="CT11" s="307"/>
      <c r="CU11" s="308"/>
      <c r="CV11" s="309" t="s">
        <v>41</v>
      </c>
      <c r="CW11" s="307"/>
      <c r="CX11" s="307"/>
      <c r="CY11" s="307"/>
      <c r="CZ11" s="307"/>
      <c r="DA11" s="307"/>
      <c r="DB11" s="307"/>
      <c r="DC11" s="307"/>
      <c r="DD11" s="307"/>
      <c r="DE11" s="308"/>
      <c r="DF11" s="381">
        <f>DF12+DF15+DF22</f>
        <v>5139759.25</v>
      </c>
      <c r="DG11" s="382"/>
      <c r="DH11" s="382"/>
      <c r="DI11" s="382"/>
      <c r="DJ11" s="382"/>
      <c r="DK11" s="382"/>
      <c r="DL11" s="382"/>
      <c r="DM11" s="382"/>
      <c r="DN11" s="382"/>
      <c r="DO11" s="382"/>
      <c r="DP11" s="382"/>
      <c r="DQ11" s="382"/>
      <c r="DR11" s="383"/>
      <c r="DS11" s="384">
        <f>DS12+DS15+DS22</f>
        <v>5009680</v>
      </c>
      <c r="DT11" s="385"/>
      <c r="DU11" s="385"/>
      <c r="DV11" s="385"/>
      <c r="DW11" s="385"/>
      <c r="DX11" s="385"/>
      <c r="DY11" s="385"/>
      <c r="DZ11" s="385"/>
      <c r="EA11" s="385"/>
      <c r="EB11" s="385"/>
      <c r="EC11" s="385"/>
      <c r="ED11" s="385"/>
      <c r="EE11" s="386"/>
      <c r="EF11" s="384">
        <f>EF12+EF15+EF22</f>
        <v>5012300</v>
      </c>
      <c r="EG11" s="385"/>
      <c r="EH11" s="385"/>
      <c r="EI11" s="385"/>
      <c r="EJ11" s="385"/>
      <c r="EK11" s="385"/>
      <c r="EL11" s="385"/>
      <c r="EM11" s="385"/>
      <c r="EN11" s="385"/>
      <c r="EO11" s="385"/>
      <c r="EP11" s="385"/>
      <c r="EQ11" s="385"/>
      <c r="ER11" s="386"/>
      <c r="ES11" s="381"/>
      <c r="ET11" s="382"/>
      <c r="EU11" s="382"/>
      <c r="EV11" s="382"/>
      <c r="EW11" s="382"/>
      <c r="EX11" s="382"/>
      <c r="EY11" s="382"/>
      <c r="EZ11" s="382"/>
      <c r="FA11" s="382"/>
      <c r="FB11" s="382"/>
      <c r="FC11" s="382"/>
      <c r="FD11" s="382"/>
      <c r="FE11" s="387"/>
    </row>
    <row r="12" spans="1:161" ht="34.5" customHeight="1">
      <c r="A12" s="307" t="s">
        <v>198</v>
      </c>
      <c r="B12" s="307"/>
      <c r="C12" s="307"/>
      <c r="D12" s="307"/>
      <c r="E12" s="307"/>
      <c r="F12" s="307"/>
      <c r="G12" s="307"/>
      <c r="H12" s="308"/>
      <c r="I12" s="390" t="s">
        <v>200</v>
      </c>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06" t="s">
        <v>199</v>
      </c>
      <c r="CO12" s="307"/>
      <c r="CP12" s="307"/>
      <c r="CQ12" s="307"/>
      <c r="CR12" s="307"/>
      <c r="CS12" s="307"/>
      <c r="CT12" s="307"/>
      <c r="CU12" s="308"/>
      <c r="CV12" s="309" t="s">
        <v>41</v>
      </c>
      <c r="CW12" s="307"/>
      <c r="CX12" s="307"/>
      <c r="CY12" s="307"/>
      <c r="CZ12" s="307"/>
      <c r="DA12" s="307"/>
      <c r="DB12" s="307"/>
      <c r="DC12" s="307"/>
      <c r="DD12" s="307"/>
      <c r="DE12" s="308"/>
      <c r="DF12" s="384">
        <f>DF13+DF14</f>
        <v>1188159</v>
      </c>
      <c r="DG12" s="385"/>
      <c r="DH12" s="385"/>
      <c r="DI12" s="385"/>
      <c r="DJ12" s="385"/>
      <c r="DK12" s="385"/>
      <c r="DL12" s="385"/>
      <c r="DM12" s="385"/>
      <c r="DN12" s="385"/>
      <c r="DO12" s="385"/>
      <c r="DP12" s="385"/>
      <c r="DQ12" s="385"/>
      <c r="DR12" s="386"/>
      <c r="DS12" s="384">
        <f>DS13+DS14</f>
        <v>1205233</v>
      </c>
      <c r="DT12" s="385"/>
      <c r="DU12" s="385"/>
      <c r="DV12" s="385"/>
      <c r="DW12" s="385"/>
      <c r="DX12" s="385"/>
      <c r="DY12" s="385"/>
      <c r="DZ12" s="385"/>
      <c r="EA12" s="385"/>
      <c r="EB12" s="385"/>
      <c r="EC12" s="385"/>
      <c r="ED12" s="385"/>
      <c r="EE12" s="386"/>
      <c r="EF12" s="384">
        <f>EF13+EF14</f>
        <v>1207853</v>
      </c>
      <c r="EG12" s="385"/>
      <c r="EH12" s="385"/>
      <c r="EI12" s="385"/>
      <c r="EJ12" s="385"/>
      <c r="EK12" s="385"/>
      <c r="EL12" s="385"/>
      <c r="EM12" s="385"/>
      <c r="EN12" s="385"/>
      <c r="EO12" s="385"/>
      <c r="EP12" s="385"/>
      <c r="EQ12" s="385"/>
      <c r="ER12" s="386"/>
      <c r="ES12" s="381"/>
      <c r="ET12" s="382"/>
      <c r="EU12" s="382"/>
      <c r="EV12" s="382"/>
      <c r="EW12" s="382"/>
      <c r="EX12" s="382"/>
      <c r="EY12" s="382"/>
      <c r="EZ12" s="382"/>
      <c r="FA12" s="382"/>
      <c r="FB12" s="382"/>
      <c r="FC12" s="382"/>
      <c r="FD12" s="382"/>
      <c r="FE12" s="387"/>
    </row>
    <row r="13" spans="1:161" ht="24" customHeight="1">
      <c r="A13" s="70" t="s">
        <v>201</v>
      </c>
      <c r="B13" s="70"/>
      <c r="C13" s="70"/>
      <c r="D13" s="70"/>
      <c r="E13" s="70"/>
      <c r="F13" s="70"/>
      <c r="G13" s="70"/>
      <c r="H13" s="71"/>
      <c r="I13" s="392" t="s">
        <v>202</v>
      </c>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80" t="s">
        <v>203</v>
      </c>
      <c r="CO13" s="70"/>
      <c r="CP13" s="70"/>
      <c r="CQ13" s="70"/>
      <c r="CR13" s="70"/>
      <c r="CS13" s="70"/>
      <c r="CT13" s="70"/>
      <c r="CU13" s="71"/>
      <c r="CV13" s="69" t="s">
        <v>41</v>
      </c>
      <c r="CW13" s="70"/>
      <c r="CX13" s="70"/>
      <c r="CY13" s="70"/>
      <c r="CZ13" s="70"/>
      <c r="DA13" s="70"/>
      <c r="DB13" s="70"/>
      <c r="DC13" s="70"/>
      <c r="DD13" s="70"/>
      <c r="DE13" s="71"/>
      <c r="DF13" s="74">
        <v>1188159</v>
      </c>
      <c r="DG13" s="75"/>
      <c r="DH13" s="75"/>
      <c r="DI13" s="75"/>
      <c r="DJ13" s="75"/>
      <c r="DK13" s="75"/>
      <c r="DL13" s="75"/>
      <c r="DM13" s="75"/>
      <c r="DN13" s="75"/>
      <c r="DO13" s="75"/>
      <c r="DP13" s="75"/>
      <c r="DQ13" s="75"/>
      <c r="DR13" s="76"/>
      <c r="DS13" s="74">
        <v>1205233</v>
      </c>
      <c r="DT13" s="75"/>
      <c r="DU13" s="75"/>
      <c r="DV13" s="75"/>
      <c r="DW13" s="75"/>
      <c r="DX13" s="75"/>
      <c r="DY13" s="75"/>
      <c r="DZ13" s="75"/>
      <c r="EA13" s="75"/>
      <c r="EB13" s="75"/>
      <c r="EC13" s="75"/>
      <c r="ED13" s="75"/>
      <c r="EE13" s="76"/>
      <c r="EF13" s="74">
        <v>1207853</v>
      </c>
      <c r="EG13" s="75"/>
      <c r="EH13" s="75"/>
      <c r="EI13" s="75"/>
      <c r="EJ13" s="75"/>
      <c r="EK13" s="75"/>
      <c r="EL13" s="75"/>
      <c r="EM13" s="75"/>
      <c r="EN13" s="75"/>
      <c r="EO13" s="75"/>
      <c r="EP13" s="75"/>
      <c r="EQ13" s="75"/>
      <c r="ER13" s="76"/>
      <c r="ES13" s="77"/>
      <c r="ET13" s="78"/>
      <c r="EU13" s="78"/>
      <c r="EV13" s="78"/>
      <c r="EW13" s="78"/>
      <c r="EX13" s="78"/>
      <c r="EY13" s="78"/>
      <c r="EZ13" s="78"/>
      <c r="FA13" s="78"/>
      <c r="FB13" s="78"/>
      <c r="FC13" s="78"/>
      <c r="FD13" s="78"/>
      <c r="FE13" s="79"/>
    </row>
    <row r="14" spans="1:161" ht="12.75" customHeight="1">
      <c r="A14" s="70" t="s">
        <v>204</v>
      </c>
      <c r="B14" s="70"/>
      <c r="C14" s="70"/>
      <c r="D14" s="70"/>
      <c r="E14" s="70"/>
      <c r="F14" s="70"/>
      <c r="G14" s="70"/>
      <c r="H14" s="71"/>
      <c r="I14" s="392" t="s">
        <v>268</v>
      </c>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80" t="s">
        <v>205</v>
      </c>
      <c r="CO14" s="70"/>
      <c r="CP14" s="70"/>
      <c r="CQ14" s="70"/>
      <c r="CR14" s="70"/>
      <c r="CS14" s="70"/>
      <c r="CT14" s="70"/>
      <c r="CU14" s="71"/>
      <c r="CV14" s="69" t="s">
        <v>41</v>
      </c>
      <c r="CW14" s="70"/>
      <c r="CX14" s="70"/>
      <c r="CY14" s="70"/>
      <c r="CZ14" s="70"/>
      <c r="DA14" s="70"/>
      <c r="DB14" s="70"/>
      <c r="DC14" s="70"/>
      <c r="DD14" s="70"/>
      <c r="DE14" s="71"/>
      <c r="DF14" s="77"/>
      <c r="DG14" s="78"/>
      <c r="DH14" s="78"/>
      <c r="DI14" s="78"/>
      <c r="DJ14" s="78"/>
      <c r="DK14" s="78"/>
      <c r="DL14" s="78"/>
      <c r="DM14" s="78"/>
      <c r="DN14" s="78"/>
      <c r="DO14" s="78"/>
      <c r="DP14" s="78"/>
      <c r="DQ14" s="78"/>
      <c r="DR14" s="103"/>
      <c r="DS14" s="77"/>
      <c r="DT14" s="78"/>
      <c r="DU14" s="78"/>
      <c r="DV14" s="78"/>
      <c r="DW14" s="78"/>
      <c r="DX14" s="78"/>
      <c r="DY14" s="78"/>
      <c r="DZ14" s="78"/>
      <c r="EA14" s="78"/>
      <c r="EB14" s="78"/>
      <c r="EC14" s="78"/>
      <c r="ED14" s="78"/>
      <c r="EE14" s="103"/>
      <c r="EF14" s="77"/>
      <c r="EG14" s="78"/>
      <c r="EH14" s="78"/>
      <c r="EI14" s="78"/>
      <c r="EJ14" s="78"/>
      <c r="EK14" s="78"/>
      <c r="EL14" s="78"/>
      <c r="EM14" s="78"/>
      <c r="EN14" s="78"/>
      <c r="EO14" s="78"/>
      <c r="EP14" s="78"/>
      <c r="EQ14" s="78"/>
      <c r="ER14" s="103"/>
      <c r="ES14" s="77"/>
      <c r="ET14" s="78"/>
      <c r="EU14" s="78"/>
      <c r="EV14" s="78"/>
      <c r="EW14" s="78"/>
      <c r="EX14" s="78"/>
      <c r="EY14" s="78"/>
      <c r="EZ14" s="78"/>
      <c r="FA14" s="78"/>
      <c r="FB14" s="78"/>
      <c r="FC14" s="78"/>
      <c r="FD14" s="78"/>
      <c r="FE14" s="79"/>
    </row>
    <row r="15" spans="1:161" s="5" customFormat="1" ht="24" customHeight="1">
      <c r="A15" s="307" t="s">
        <v>206</v>
      </c>
      <c r="B15" s="307"/>
      <c r="C15" s="307"/>
      <c r="D15" s="307"/>
      <c r="E15" s="307"/>
      <c r="F15" s="307"/>
      <c r="G15" s="307"/>
      <c r="H15" s="308"/>
      <c r="I15" s="390" t="s">
        <v>207</v>
      </c>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06" t="s">
        <v>208</v>
      </c>
      <c r="CO15" s="307"/>
      <c r="CP15" s="307"/>
      <c r="CQ15" s="307"/>
      <c r="CR15" s="307"/>
      <c r="CS15" s="307"/>
      <c r="CT15" s="307"/>
      <c r="CU15" s="308"/>
      <c r="CV15" s="309" t="s">
        <v>41</v>
      </c>
      <c r="CW15" s="307"/>
      <c r="CX15" s="307"/>
      <c r="CY15" s="307"/>
      <c r="CZ15" s="307"/>
      <c r="DA15" s="307"/>
      <c r="DB15" s="307"/>
      <c r="DC15" s="307"/>
      <c r="DD15" s="307"/>
      <c r="DE15" s="308"/>
      <c r="DF15" s="384">
        <f>DF16+DF17</f>
        <v>2212151</v>
      </c>
      <c r="DG15" s="385"/>
      <c r="DH15" s="385"/>
      <c r="DI15" s="385"/>
      <c r="DJ15" s="385"/>
      <c r="DK15" s="385"/>
      <c r="DL15" s="385"/>
      <c r="DM15" s="385"/>
      <c r="DN15" s="385"/>
      <c r="DO15" s="385"/>
      <c r="DP15" s="385"/>
      <c r="DQ15" s="385"/>
      <c r="DR15" s="386"/>
      <c r="DS15" s="384">
        <f>DS16+DS17</f>
        <v>1684247</v>
      </c>
      <c r="DT15" s="385"/>
      <c r="DU15" s="385"/>
      <c r="DV15" s="385"/>
      <c r="DW15" s="385"/>
      <c r="DX15" s="385"/>
      <c r="DY15" s="385"/>
      <c r="DZ15" s="385"/>
      <c r="EA15" s="385"/>
      <c r="EB15" s="385"/>
      <c r="EC15" s="385"/>
      <c r="ED15" s="385"/>
      <c r="EE15" s="386"/>
      <c r="EF15" s="384">
        <f>EF16+EF17</f>
        <v>1684247</v>
      </c>
      <c r="EG15" s="385"/>
      <c r="EH15" s="385"/>
      <c r="EI15" s="385"/>
      <c r="EJ15" s="385"/>
      <c r="EK15" s="385"/>
      <c r="EL15" s="385"/>
      <c r="EM15" s="385"/>
      <c r="EN15" s="385"/>
      <c r="EO15" s="385"/>
      <c r="EP15" s="385"/>
      <c r="EQ15" s="385"/>
      <c r="ER15" s="386"/>
      <c r="ES15" s="381"/>
      <c r="ET15" s="382"/>
      <c r="EU15" s="382"/>
      <c r="EV15" s="382"/>
      <c r="EW15" s="382"/>
      <c r="EX15" s="382"/>
      <c r="EY15" s="382"/>
      <c r="EZ15" s="382"/>
      <c r="FA15" s="382"/>
      <c r="FB15" s="382"/>
      <c r="FC15" s="382"/>
      <c r="FD15" s="382"/>
      <c r="FE15" s="387"/>
    </row>
    <row r="16" spans="1:161" ht="24" customHeight="1">
      <c r="A16" s="70" t="s">
        <v>209</v>
      </c>
      <c r="B16" s="70"/>
      <c r="C16" s="70"/>
      <c r="D16" s="70"/>
      <c r="E16" s="70"/>
      <c r="F16" s="70"/>
      <c r="G16" s="70"/>
      <c r="H16" s="71"/>
      <c r="I16" s="392" t="s">
        <v>202</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80" t="s">
        <v>210</v>
      </c>
      <c r="CO16" s="70"/>
      <c r="CP16" s="70"/>
      <c r="CQ16" s="70"/>
      <c r="CR16" s="70"/>
      <c r="CS16" s="70"/>
      <c r="CT16" s="70"/>
      <c r="CU16" s="71"/>
      <c r="CV16" s="69" t="s">
        <v>41</v>
      </c>
      <c r="CW16" s="70"/>
      <c r="CX16" s="70"/>
      <c r="CY16" s="70"/>
      <c r="CZ16" s="70"/>
      <c r="DA16" s="70"/>
      <c r="DB16" s="70"/>
      <c r="DC16" s="70"/>
      <c r="DD16" s="70"/>
      <c r="DE16" s="71"/>
      <c r="DF16" s="74">
        <v>2212151</v>
      </c>
      <c r="DG16" s="75"/>
      <c r="DH16" s="75"/>
      <c r="DI16" s="75"/>
      <c r="DJ16" s="75"/>
      <c r="DK16" s="75"/>
      <c r="DL16" s="75"/>
      <c r="DM16" s="75"/>
      <c r="DN16" s="75"/>
      <c r="DO16" s="75"/>
      <c r="DP16" s="75"/>
      <c r="DQ16" s="75"/>
      <c r="DR16" s="76"/>
      <c r="DS16" s="74">
        <v>1684247</v>
      </c>
      <c r="DT16" s="75"/>
      <c r="DU16" s="75"/>
      <c r="DV16" s="75"/>
      <c r="DW16" s="75"/>
      <c r="DX16" s="75"/>
      <c r="DY16" s="75"/>
      <c r="DZ16" s="75"/>
      <c r="EA16" s="75"/>
      <c r="EB16" s="75"/>
      <c r="EC16" s="75"/>
      <c r="ED16" s="75"/>
      <c r="EE16" s="76"/>
      <c r="EF16" s="74">
        <v>1684247</v>
      </c>
      <c r="EG16" s="75"/>
      <c r="EH16" s="75"/>
      <c r="EI16" s="75"/>
      <c r="EJ16" s="75"/>
      <c r="EK16" s="75"/>
      <c r="EL16" s="75"/>
      <c r="EM16" s="75"/>
      <c r="EN16" s="75"/>
      <c r="EO16" s="75"/>
      <c r="EP16" s="75"/>
      <c r="EQ16" s="75"/>
      <c r="ER16" s="76"/>
      <c r="ES16" s="77"/>
      <c r="ET16" s="78"/>
      <c r="EU16" s="78"/>
      <c r="EV16" s="78"/>
      <c r="EW16" s="78"/>
      <c r="EX16" s="78"/>
      <c r="EY16" s="78"/>
      <c r="EZ16" s="78"/>
      <c r="FA16" s="78"/>
      <c r="FB16" s="78"/>
      <c r="FC16" s="78"/>
      <c r="FD16" s="78"/>
      <c r="FE16" s="79"/>
    </row>
    <row r="17" spans="1:161" ht="12.75" customHeight="1">
      <c r="A17" s="70" t="s">
        <v>211</v>
      </c>
      <c r="B17" s="70"/>
      <c r="C17" s="70"/>
      <c r="D17" s="70"/>
      <c r="E17" s="70"/>
      <c r="F17" s="70"/>
      <c r="G17" s="70"/>
      <c r="H17" s="71"/>
      <c r="I17" s="392" t="s">
        <v>268</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80" t="s">
        <v>212</v>
      </c>
      <c r="CO17" s="70"/>
      <c r="CP17" s="70"/>
      <c r="CQ17" s="70"/>
      <c r="CR17" s="70"/>
      <c r="CS17" s="70"/>
      <c r="CT17" s="70"/>
      <c r="CU17" s="71"/>
      <c r="CV17" s="69" t="s">
        <v>41</v>
      </c>
      <c r="CW17" s="70"/>
      <c r="CX17" s="70"/>
      <c r="CY17" s="70"/>
      <c r="CZ17" s="70"/>
      <c r="DA17" s="70"/>
      <c r="DB17" s="70"/>
      <c r="DC17" s="70"/>
      <c r="DD17" s="70"/>
      <c r="DE17" s="71"/>
      <c r="DF17" s="77"/>
      <c r="DG17" s="78"/>
      <c r="DH17" s="78"/>
      <c r="DI17" s="78"/>
      <c r="DJ17" s="78"/>
      <c r="DK17" s="78"/>
      <c r="DL17" s="78"/>
      <c r="DM17" s="78"/>
      <c r="DN17" s="78"/>
      <c r="DO17" s="78"/>
      <c r="DP17" s="78"/>
      <c r="DQ17" s="78"/>
      <c r="DR17" s="103"/>
      <c r="DS17" s="77"/>
      <c r="DT17" s="78"/>
      <c r="DU17" s="78"/>
      <c r="DV17" s="78"/>
      <c r="DW17" s="78"/>
      <c r="DX17" s="78"/>
      <c r="DY17" s="78"/>
      <c r="DZ17" s="78"/>
      <c r="EA17" s="78"/>
      <c r="EB17" s="78"/>
      <c r="EC17" s="78"/>
      <c r="ED17" s="78"/>
      <c r="EE17" s="103"/>
      <c r="EF17" s="77"/>
      <c r="EG17" s="78"/>
      <c r="EH17" s="78"/>
      <c r="EI17" s="78"/>
      <c r="EJ17" s="78"/>
      <c r="EK17" s="78"/>
      <c r="EL17" s="78"/>
      <c r="EM17" s="78"/>
      <c r="EN17" s="78"/>
      <c r="EO17" s="78"/>
      <c r="EP17" s="78"/>
      <c r="EQ17" s="78"/>
      <c r="ER17" s="103"/>
      <c r="ES17" s="77"/>
      <c r="ET17" s="78"/>
      <c r="EU17" s="78"/>
      <c r="EV17" s="78"/>
      <c r="EW17" s="78"/>
      <c r="EX17" s="78"/>
      <c r="EY17" s="78"/>
      <c r="EZ17" s="78"/>
      <c r="FA17" s="78"/>
      <c r="FB17" s="78"/>
      <c r="FC17" s="78"/>
      <c r="FD17" s="78"/>
      <c r="FE17" s="79"/>
    </row>
    <row r="18" spans="1:161" ht="12.75" customHeight="1">
      <c r="A18" s="70" t="s">
        <v>213</v>
      </c>
      <c r="B18" s="70"/>
      <c r="C18" s="70"/>
      <c r="D18" s="70"/>
      <c r="E18" s="70"/>
      <c r="F18" s="70"/>
      <c r="G18" s="70"/>
      <c r="H18" s="71"/>
      <c r="I18" s="393" t="s">
        <v>269</v>
      </c>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80" t="s">
        <v>214</v>
      </c>
      <c r="CO18" s="70"/>
      <c r="CP18" s="70"/>
      <c r="CQ18" s="70"/>
      <c r="CR18" s="70"/>
      <c r="CS18" s="70"/>
      <c r="CT18" s="70"/>
      <c r="CU18" s="71"/>
      <c r="CV18" s="69" t="s">
        <v>41</v>
      </c>
      <c r="CW18" s="70"/>
      <c r="CX18" s="70"/>
      <c r="CY18" s="70"/>
      <c r="CZ18" s="70"/>
      <c r="DA18" s="70"/>
      <c r="DB18" s="70"/>
      <c r="DC18" s="70"/>
      <c r="DD18" s="70"/>
      <c r="DE18" s="71"/>
      <c r="DF18" s="77"/>
      <c r="DG18" s="78"/>
      <c r="DH18" s="78"/>
      <c r="DI18" s="78"/>
      <c r="DJ18" s="78"/>
      <c r="DK18" s="78"/>
      <c r="DL18" s="78"/>
      <c r="DM18" s="78"/>
      <c r="DN18" s="78"/>
      <c r="DO18" s="78"/>
      <c r="DP18" s="78"/>
      <c r="DQ18" s="78"/>
      <c r="DR18" s="103"/>
      <c r="DS18" s="77"/>
      <c r="DT18" s="78"/>
      <c r="DU18" s="78"/>
      <c r="DV18" s="78"/>
      <c r="DW18" s="78"/>
      <c r="DX18" s="78"/>
      <c r="DY18" s="78"/>
      <c r="DZ18" s="78"/>
      <c r="EA18" s="78"/>
      <c r="EB18" s="78"/>
      <c r="EC18" s="78"/>
      <c r="ED18" s="78"/>
      <c r="EE18" s="103"/>
      <c r="EF18" s="77"/>
      <c r="EG18" s="78"/>
      <c r="EH18" s="78"/>
      <c r="EI18" s="78"/>
      <c r="EJ18" s="78"/>
      <c r="EK18" s="78"/>
      <c r="EL18" s="78"/>
      <c r="EM18" s="78"/>
      <c r="EN18" s="78"/>
      <c r="EO18" s="78"/>
      <c r="EP18" s="78"/>
      <c r="EQ18" s="78"/>
      <c r="ER18" s="103"/>
      <c r="ES18" s="77"/>
      <c r="ET18" s="78"/>
      <c r="EU18" s="78"/>
      <c r="EV18" s="78"/>
      <c r="EW18" s="78"/>
      <c r="EX18" s="78"/>
      <c r="EY18" s="78"/>
      <c r="EZ18" s="78"/>
      <c r="FA18" s="78"/>
      <c r="FB18" s="78"/>
      <c r="FC18" s="78"/>
      <c r="FD18" s="78"/>
      <c r="FE18" s="79"/>
    </row>
    <row r="19" spans="1:161" ht="11.25">
      <c r="A19" s="70" t="s">
        <v>215</v>
      </c>
      <c r="B19" s="70"/>
      <c r="C19" s="70"/>
      <c r="D19" s="70"/>
      <c r="E19" s="70"/>
      <c r="F19" s="70"/>
      <c r="G19" s="70"/>
      <c r="H19" s="71"/>
      <c r="I19" s="393" t="s">
        <v>216</v>
      </c>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311"/>
      <c r="CJ19" s="311"/>
      <c r="CK19" s="311"/>
      <c r="CL19" s="311"/>
      <c r="CM19" s="311"/>
      <c r="CN19" s="80" t="s">
        <v>217</v>
      </c>
      <c r="CO19" s="70"/>
      <c r="CP19" s="70"/>
      <c r="CQ19" s="70"/>
      <c r="CR19" s="70"/>
      <c r="CS19" s="70"/>
      <c r="CT19" s="70"/>
      <c r="CU19" s="71"/>
      <c r="CV19" s="69" t="s">
        <v>41</v>
      </c>
      <c r="CW19" s="70"/>
      <c r="CX19" s="70"/>
      <c r="CY19" s="70"/>
      <c r="CZ19" s="70"/>
      <c r="DA19" s="70"/>
      <c r="DB19" s="70"/>
      <c r="DC19" s="70"/>
      <c r="DD19" s="70"/>
      <c r="DE19" s="71"/>
      <c r="DF19" s="77"/>
      <c r="DG19" s="78"/>
      <c r="DH19" s="78"/>
      <c r="DI19" s="78"/>
      <c r="DJ19" s="78"/>
      <c r="DK19" s="78"/>
      <c r="DL19" s="78"/>
      <c r="DM19" s="78"/>
      <c r="DN19" s="78"/>
      <c r="DO19" s="78"/>
      <c r="DP19" s="78"/>
      <c r="DQ19" s="78"/>
      <c r="DR19" s="103"/>
      <c r="DS19" s="77"/>
      <c r="DT19" s="78"/>
      <c r="DU19" s="78"/>
      <c r="DV19" s="78"/>
      <c r="DW19" s="78"/>
      <c r="DX19" s="78"/>
      <c r="DY19" s="78"/>
      <c r="DZ19" s="78"/>
      <c r="EA19" s="78"/>
      <c r="EB19" s="78"/>
      <c r="EC19" s="78"/>
      <c r="ED19" s="78"/>
      <c r="EE19" s="103"/>
      <c r="EF19" s="77"/>
      <c r="EG19" s="78"/>
      <c r="EH19" s="78"/>
      <c r="EI19" s="78"/>
      <c r="EJ19" s="78"/>
      <c r="EK19" s="78"/>
      <c r="EL19" s="78"/>
      <c r="EM19" s="78"/>
      <c r="EN19" s="78"/>
      <c r="EO19" s="78"/>
      <c r="EP19" s="78"/>
      <c r="EQ19" s="78"/>
      <c r="ER19" s="103"/>
      <c r="ES19" s="77"/>
      <c r="ET19" s="78"/>
      <c r="EU19" s="78"/>
      <c r="EV19" s="78"/>
      <c r="EW19" s="78"/>
      <c r="EX19" s="78"/>
      <c r="EY19" s="78"/>
      <c r="EZ19" s="78"/>
      <c r="FA19" s="78"/>
      <c r="FB19" s="78"/>
      <c r="FC19" s="78"/>
      <c r="FD19" s="78"/>
      <c r="FE19" s="79"/>
    </row>
    <row r="20" spans="1:161" ht="24" customHeight="1">
      <c r="A20" s="70" t="s">
        <v>218</v>
      </c>
      <c r="B20" s="70"/>
      <c r="C20" s="70"/>
      <c r="D20" s="70"/>
      <c r="E20" s="70"/>
      <c r="F20" s="70"/>
      <c r="G20" s="70"/>
      <c r="H20" s="71"/>
      <c r="I20" s="392" t="s">
        <v>202</v>
      </c>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80" t="s">
        <v>219</v>
      </c>
      <c r="CO20" s="70"/>
      <c r="CP20" s="70"/>
      <c r="CQ20" s="70"/>
      <c r="CR20" s="70"/>
      <c r="CS20" s="70"/>
      <c r="CT20" s="70"/>
      <c r="CU20" s="71"/>
      <c r="CV20" s="69" t="s">
        <v>41</v>
      </c>
      <c r="CW20" s="70"/>
      <c r="CX20" s="70"/>
      <c r="CY20" s="70"/>
      <c r="CZ20" s="70"/>
      <c r="DA20" s="70"/>
      <c r="DB20" s="70"/>
      <c r="DC20" s="70"/>
      <c r="DD20" s="70"/>
      <c r="DE20" s="71"/>
      <c r="DF20" s="77"/>
      <c r="DG20" s="78"/>
      <c r="DH20" s="78"/>
      <c r="DI20" s="78"/>
      <c r="DJ20" s="78"/>
      <c r="DK20" s="78"/>
      <c r="DL20" s="78"/>
      <c r="DM20" s="78"/>
      <c r="DN20" s="78"/>
      <c r="DO20" s="78"/>
      <c r="DP20" s="78"/>
      <c r="DQ20" s="78"/>
      <c r="DR20" s="103"/>
      <c r="DS20" s="77"/>
      <c r="DT20" s="78"/>
      <c r="DU20" s="78"/>
      <c r="DV20" s="78"/>
      <c r="DW20" s="78"/>
      <c r="DX20" s="78"/>
      <c r="DY20" s="78"/>
      <c r="DZ20" s="78"/>
      <c r="EA20" s="78"/>
      <c r="EB20" s="78"/>
      <c r="EC20" s="78"/>
      <c r="ED20" s="78"/>
      <c r="EE20" s="103"/>
      <c r="EF20" s="77"/>
      <c r="EG20" s="78"/>
      <c r="EH20" s="78"/>
      <c r="EI20" s="78"/>
      <c r="EJ20" s="78"/>
      <c r="EK20" s="78"/>
      <c r="EL20" s="78"/>
      <c r="EM20" s="78"/>
      <c r="EN20" s="78"/>
      <c r="EO20" s="78"/>
      <c r="EP20" s="78"/>
      <c r="EQ20" s="78"/>
      <c r="ER20" s="103"/>
      <c r="ES20" s="77"/>
      <c r="ET20" s="78"/>
      <c r="EU20" s="78"/>
      <c r="EV20" s="78"/>
      <c r="EW20" s="78"/>
      <c r="EX20" s="78"/>
      <c r="EY20" s="78"/>
      <c r="EZ20" s="78"/>
      <c r="FA20" s="78"/>
      <c r="FB20" s="78"/>
      <c r="FC20" s="78"/>
      <c r="FD20" s="78"/>
      <c r="FE20" s="79"/>
    </row>
    <row r="21" spans="1:161" ht="12.75" customHeight="1">
      <c r="A21" s="70" t="s">
        <v>220</v>
      </c>
      <c r="B21" s="70"/>
      <c r="C21" s="70"/>
      <c r="D21" s="70"/>
      <c r="E21" s="70"/>
      <c r="F21" s="70"/>
      <c r="G21" s="70"/>
      <c r="H21" s="71"/>
      <c r="I21" s="392" t="s">
        <v>268</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80" t="s">
        <v>221</v>
      </c>
      <c r="CO21" s="70"/>
      <c r="CP21" s="70"/>
      <c r="CQ21" s="70"/>
      <c r="CR21" s="70"/>
      <c r="CS21" s="70"/>
      <c r="CT21" s="70"/>
      <c r="CU21" s="71"/>
      <c r="CV21" s="69" t="s">
        <v>41</v>
      </c>
      <c r="CW21" s="70"/>
      <c r="CX21" s="70"/>
      <c r="CY21" s="70"/>
      <c r="CZ21" s="70"/>
      <c r="DA21" s="70"/>
      <c r="DB21" s="70"/>
      <c r="DC21" s="70"/>
      <c r="DD21" s="70"/>
      <c r="DE21" s="71"/>
      <c r="DF21" s="77"/>
      <c r="DG21" s="78"/>
      <c r="DH21" s="78"/>
      <c r="DI21" s="78"/>
      <c r="DJ21" s="78"/>
      <c r="DK21" s="78"/>
      <c r="DL21" s="78"/>
      <c r="DM21" s="78"/>
      <c r="DN21" s="78"/>
      <c r="DO21" s="78"/>
      <c r="DP21" s="78"/>
      <c r="DQ21" s="78"/>
      <c r="DR21" s="103"/>
      <c r="DS21" s="77"/>
      <c r="DT21" s="78"/>
      <c r="DU21" s="78"/>
      <c r="DV21" s="78"/>
      <c r="DW21" s="78"/>
      <c r="DX21" s="78"/>
      <c r="DY21" s="78"/>
      <c r="DZ21" s="78"/>
      <c r="EA21" s="78"/>
      <c r="EB21" s="78"/>
      <c r="EC21" s="78"/>
      <c r="ED21" s="78"/>
      <c r="EE21" s="103"/>
      <c r="EF21" s="77"/>
      <c r="EG21" s="78"/>
      <c r="EH21" s="78"/>
      <c r="EI21" s="78"/>
      <c r="EJ21" s="78"/>
      <c r="EK21" s="78"/>
      <c r="EL21" s="78"/>
      <c r="EM21" s="78"/>
      <c r="EN21" s="78"/>
      <c r="EO21" s="78"/>
      <c r="EP21" s="78"/>
      <c r="EQ21" s="78"/>
      <c r="ER21" s="103"/>
      <c r="ES21" s="77"/>
      <c r="ET21" s="78"/>
      <c r="EU21" s="78"/>
      <c r="EV21" s="78"/>
      <c r="EW21" s="78"/>
      <c r="EX21" s="78"/>
      <c r="EY21" s="78"/>
      <c r="EZ21" s="78"/>
      <c r="FA21" s="78"/>
      <c r="FB21" s="78"/>
      <c r="FC21" s="78"/>
      <c r="FD21" s="78"/>
      <c r="FE21" s="79"/>
    </row>
    <row r="22" spans="1:161" s="5" customFormat="1" ht="11.25" thickBot="1">
      <c r="A22" s="307" t="s">
        <v>222</v>
      </c>
      <c r="B22" s="307"/>
      <c r="C22" s="307"/>
      <c r="D22" s="307"/>
      <c r="E22" s="307"/>
      <c r="F22" s="307"/>
      <c r="G22" s="307"/>
      <c r="H22" s="308"/>
      <c r="I22" s="390" t="s">
        <v>223</v>
      </c>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1"/>
      <c r="BZ22" s="391"/>
      <c r="CA22" s="391"/>
      <c r="CB22" s="391"/>
      <c r="CC22" s="391"/>
      <c r="CD22" s="391"/>
      <c r="CE22" s="391"/>
      <c r="CF22" s="391"/>
      <c r="CG22" s="391"/>
      <c r="CH22" s="391"/>
      <c r="CI22" s="391"/>
      <c r="CJ22" s="391"/>
      <c r="CK22" s="391"/>
      <c r="CL22" s="391"/>
      <c r="CM22" s="391"/>
      <c r="CN22" s="401" t="s">
        <v>224</v>
      </c>
      <c r="CO22" s="402"/>
      <c r="CP22" s="402"/>
      <c r="CQ22" s="402"/>
      <c r="CR22" s="402"/>
      <c r="CS22" s="402"/>
      <c r="CT22" s="402"/>
      <c r="CU22" s="403"/>
      <c r="CV22" s="404" t="s">
        <v>41</v>
      </c>
      <c r="CW22" s="402"/>
      <c r="CX22" s="402"/>
      <c r="CY22" s="402"/>
      <c r="CZ22" s="402"/>
      <c r="DA22" s="402"/>
      <c r="DB22" s="402"/>
      <c r="DC22" s="402"/>
      <c r="DD22" s="402"/>
      <c r="DE22" s="403"/>
      <c r="DF22" s="394">
        <f>DF23+DF24</f>
        <v>1739449.25</v>
      </c>
      <c r="DG22" s="395"/>
      <c r="DH22" s="395"/>
      <c r="DI22" s="395"/>
      <c r="DJ22" s="395"/>
      <c r="DK22" s="395"/>
      <c r="DL22" s="395"/>
      <c r="DM22" s="395"/>
      <c r="DN22" s="395"/>
      <c r="DO22" s="395"/>
      <c r="DP22" s="395"/>
      <c r="DQ22" s="395"/>
      <c r="DR22" s="396"/>
      <c r="DS22" s="397">
        <f>DS23+DS24</f>
        <v>2120200</v>
      </c>
      <c r="DT22" s="398"/>
      <c r="DU22" s="398"/>
      <c r="DV22" s="398"/>
      <c r="DW22" s="398"/>
      <c r="DX22" s="398"/>
      <c r="DY22" s="398"/>
      <c r="DZ22" s="398"/>
      <c r="EA22" s="398"/>
      <c r="EB22" s="398"/>
      <c r="EC22" s="398"/>
      <c r="ED22" s="398"/>
      <c r="EE22" s="399"/>
      <c r="EF22" s="397">
        <f>EF23+EF24</f>
        <v>2120200</v>
      </c>
      <c r="EG22" s="398"/>
      <c r="EH22" s="398"/>
      <c r="EI22" s="398"/>
      <c r="EJ22" s="398"/>
      <c r="EK22" s="398"/>
      <c r="EL22" s="398"/>
      <c r="EM22" s="398"/>
      <c r="EN22" s="398"/>
      <c r="EO22" s="398"/>
      <c r="EP22" s="398"/>
      <c r="EQ22" s="398"/>
      <c r="ER22" s="399"/>
      <c r="ES22" s="394"/>
      <c r="ET22" s="395"/>
      <c r="EU22" s="395"/>
      <c r="EV22" s="395"/>
      <c r="EW22" s="395"/>
      <c r="EX22" s="395"/>
      <c r="EY22" s="395"/>
      <c r="EZ22" s="395"/>
      <c r="FA22" s="395"/>
      <c r="FB22" s="395"/>
      <c r="FC22" s="395"/>
      <c r="FD22" s="395"/>
      <c r="FE22" s="400"/>
    </row>
    <row r="23" spans="1:161" ht="24" customHeight="1">
      <c r="A23" s="70" t="s">
        <v>225</v>
      </c>
      <c r="B23" s="70"/>
      <c r="C23" s="70"/>
      <c r="D23" s="70"/>
      <c r="E23" s="70"/>
      <c r="F23" s="70"/>
      <c r="G23" s="70"/>
      <c r="H23" s="71"/>
      <c r="I23" s="392" t="s">
        <v>202</v>
      </c>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351" t="s">
        <v>226</v>
      </c>
      <c r="CO23" s="256"/>
      <c r="CP23" s="256"/>
      <c r="CQ23" s="256"/>
      <c r="CR23" s="256"/>
      <c r="CS23" s="256"/>
      <c r="CT23" s="256"/>
      <c r="CU23" s="257"/>
      <c r="CV23" s="255" t="s">
        <v>41</v>
      </c>
      <c r="CW23" s="256"/>
      <c r="CX23" s="256"/>
      <c r="CY23" s="256"/>
      <c r="CZ23" s="256"/>
      <c r="DA23" s="256"/>
      <c r="DB23" s="256"/>
      <c r="DC23" s="256"/>
      <c r="DD23" s="256"/>
      <c r="DE23" s="257"/>
      <c r="DF23" s="405">
        <v>1739449.25</v>
      </c>
      <c r="DG23" s="406"/>
      <c r="DH23" s="406"/>
      <c r="DI23" s="406"/>
      <c r="DJ23" s="406"/>
      <c r="DK23" s="406"/>
      <c r="DL23" s="406"/>
      <c r="DM23" s="406"/>
      <c r="DN23" s="406"/>
      <c r="DO23" s="406"/>
      <c r="DP23" s="406"/>
      <c r="DQ23" s="406"/>
      <c r="DR23" s="407"/>
      <c r="DS23" s="408">
        <v>2120200</v>
      </c>
      <c r="DT23" s="409"/>
      <c r="DU23" s="409"/>
      <c r="DV23" s="409"/>
      <c r="DW23" s="409"/>
      <c r="DX23" s="409"/>
      <c r="DY23" s="409"/>
      <c r="DZ23" s="409"/>
      <c r="EA23" s="409"/>
      <c r="EB23" s="409"/>
      <c r="EC23" s="409"/>
      <c r="ED23" s="409"/>
      <c r="EE23" s="410"/>
      <c r="EF23" s="408">
        <v>2120200</v>
      </c>
      <c r="EG23" s="409"/>
      <c r="EH23" s="409"/>
      <c r="EI23" s="409"/>
      <c r="EJ23" s="409"/>
      <c r="EK23" s="409"/>
      <c r="EL23" s="409"/>
      <c r="EM23" s="409"/>
      <c r="EN23" s="409"/>
      <c r="EO23" s="409"/>
      <c r="EP23" s="409"/>
      <c r="EQ23" s="409"/>
      <c r="ER23" s="410"/>
      <c r="ES23" s="405"/>
      <c r="ET23" s="406"/>
      <c r="EU23" s="406"/>
      <c r="EV23" s="406"/>
      <c r="EW23" s="406"/>
      <c r="EX23" s="406"/>
      <c r="EY23" s="406"/>
      <c r="EZ23" s="406"/>
      <c r="FA23" s="406"/>
      <c r="FB23" s="406"/>
      <c r="FC23" s="406"/>
      <c r="FD23" s="406"/>
      <c r="FE23" s="411"/>
    </row>
    <row r="24" spans="1:161" ht="11.25">
      <c r="A24" s="70" t="s">
        <v>227</v>
      </c>
      <c r="B24" s="70"/>
      <c r="C24" s="70"/>
      <c r="D24" s="70"/>
      <c r="E24" s="70"/>
      <c r="F24" s="70"/>
      <c r="G24" s="70"/>
      <c r="H24" s="71"/>
      <c r="I24" s="392" t="s">
        <v>228</v>
      </c>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80" t="s">
        <v>229</v>
      </c>
      <c r="CO24" s="70"/>
      <c r="CP24" s="70"/>
      <c r="CQ24" s="70"/>
      <c r="CR24" s="70"/>
      <c r="CS24" s="70"/>
      <c r="CT24" s="70"/>
      <c r="CU24" s="71"/>
      <c r="CV24" s="69" t="s">
        <v>41</v>
      </c>
      <c r="CW24" s="70"/>
      <c r="CX24" s="70"/>
      <c r="CY24" s="70"/>
      <c r="CZ24" s="70"/>
      <c r="DA24" s="70"/>
      <c r="DB24" s="70"/>
      <c r="DC24" s="70"/>
      <c r="DD24" s="70"/>
      <c r="DE24" s="71"/>
      <c r="DF24" s="77"/>
      <c r="DG24" s="78"/>
      <c r="DH24" s="78"/>
      <c r="DI24" s="78"/>
      <c r="DJ24" s="78"/>
      <c r="DK24" s="78"/>
      <c r="DL24" s="78"/>
      <c r="DM24" s="78"/>
      <c r="DN24" s="78"/>
      <c r="DO24" s="78"/>
      <c r="DP24" s="78"/>
      <c r="DQ24" s="78"/>
      <c r="DR24" s="103"/>
      <c r="DS24" s="77"/>
      <c r="DT24" s="78"/>
      <c r="DU24" s="78"/>
      <c r="DV24" s="78"/>
      <c r="DW24" s="78"/>
      <c r="DX24" s="78"/>
      <c r="DY24" s="78"/>
      <c r="DZ24" s="78"/>
      <c r="EA24" s="78"/>
      <c r="EB24" s="78"/>
      <c r="EC24" s="78"/>
      <c r="ED24" s="78"/>
      <c r="EE24" s="103"/>
      <c r="EF24" s="77"/>
      <c r="EG24" s="78"/>
      <c r="EH24" s="78"/>
      <c r="EI24" s="78"/>
      <c r="EJ24" s="78"/>
      <c r="EK24" s="78"/>
      <c r="EL24" s="78"/>
      <c r="EM24" s="78"/>
      <c r="EN24" s="78"/>
      <c r="EO24" s="78"/>
      <c r="EP24" s="78"/>
      <c r="EQ24" s="78"/>
      <c r="ER24" s="103"/>
      <c r="ES24" s="77"/>
      <c r="ET24" s="78"/>
      <c r="EU24" s="78"/>
      <c r="EV24" s="78"/>
      <c r="EW24" s="78"/>
      <c r="EX24" s="78"/>
      <c r="EY24" s="78"/>
      <c r="EZ24" s="78"/>
      <c r="FA24" s="78"/>
      <c r="FB24" s="78"/>
      <c r="FC24" s="78"/>
      <c r="FD24" s="78"/>
      <c r="FE24" s="79"/>
    </row>
    <row r="25" spans="1:161" ht="24" customHeight="1">
      <c r="A25" s="307" t="s">
        <v>12</v>
      </c>
      <c r="B25" s="307"/>
      <c r="C25" s="307"/>
      <c r="D25" s="307"/>
      <c r="E25" s="307"/>
      <c r="F25" s="307"/>
      <c r="G25" s="307"/>
      <c r="H25" s="308"/>
      <c r="I25" s="412" t="s">
        <v>330</v>
      </c>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6" t="s">
        <v>230</v>
      </c>
      <c r="CO25" s="307"/>
      <c r="CP25" s="307"/>
      <c r="CQ25" s="307"/>
      <c r="CR25" s="307"/>
      <c r="CS25" s="307"/>
      <c r="CT25" s="307"/>
      <c r="CU25" s="308"/>
      <c r="CV25" s="309" t="s">
        <v>41</v>
      </c>
      <c r="CW25" s="307"/>
      <c r="CX25" s="307"/>
      <c r="CY25" s="307"/>
      <c r="CZ25" s="307"/>
      <c r="DA25" s="307"/>
      <c r="DB25" s="307"/>
      <c r="DC25" s="307"/>
      <c r="DD25" s="307"/>
      <c r="DE25" s="308"/>
      <c r="DF25" s="384">
        <f>DF26</f>
        <v>3400310</v>
      </c>
      <c r="DG25" s="385"/>
      <c r="DH25" s="385"/>
      <c r="DI25" s="385"/>
      <c r="DJ25" s="385"/>
      <c r="DK25" s="385"/>
      <c r="DL25" s="385"/>
      <c r="DM25" s="385"/>
      <c r="DN25" s="385"/>
      <c r="DO25" s="385"/>
      <c r="DP25" s="385"/>
      <c r="DQ25" s="385"/>
      <c r="DR25" s="386"/>
      <c r="DS25" s="384">
        <f>DS26</f>
        <v>2889480</v>
      </c>
      <c r="DT25" s="385"/>
      <c r="DU25" s="385"/>
      <c r="DV25" s="385"/>
      <c r="DW25" s="385"/>
      <c r="DX25" s="385"/>
      <c r="DY25" s="385"/>
      <c r="DZ25" s="385"/>
      <c r="EA25" s="385"/>
      <c r="EB25" s="385"/>
      <c r="EC25" s="385"/>
      <c r="ED25" s="385"/>
      <c r="EE25" s="386"/>
      <c r="EF25" s="384">
        <f>EF26</f>
        <v>2892100</v>
      </c>
      <c r="EG25" s="385"/>
      <c r="EH25" s="385"/>
      <c r="EI25" s="385"/>
      <c r="EJ25" s="385"/>
      <c r="EK25" s="385"/>
      <c r="EL25" s="385"/>
      <c r="EM25" s="385"/>
      <c r="EN25" s="385"/>
      <c r="EO25" s="385"/>
      <c r="EP25" s="385"/>
      <c r="EQ25" s="385"/>
      <c r="ER25" s="386"/>
      <c r="ES25" s="381"/>
      <c r="ET25" s="382"/>
      <c r="EU25" s="382"/>
      <c r="EV25" s="382"/>
      <c r="EW25" s="382"/>
      <c r="EX25" s="382"/>
      <c r="EY25" s="382"/>
      <c r="EZ25" s="382"/>
      <c r="FA25" s="382"/>
      <c r="FB25" s="382"/>
      <c r="FC25" s="382"/>
      <c r="FD25" s="382"/>
      <c r="FE25" s="387"/>
    </row>
    <row r="26" spans="1:194" ht="11.25">
      <c r="A26" s="84"/>
      <c r="B26" s="84"/>
      <c r="C26" s="84"/>
      <c r="D26" s="84"/>
      <c r="E26" s="84"/>
      <c r="F26" s="84"/>
      <c r="G26" s="84"/>
      <c r="H26" s="85"/>
      <c r="I26" s="416" t="s">
        <v>231</v>
      </c>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c r="BW26" s="417"/>
      <c r="BX26" s="417"/>
      <c r="BY26" s="417"/>
      <c r="BZ26" s="417"/>
      <c r="CA26" s="417"/>
      <c r="CB26" s="417"/>
      <c r="CC26" s="417"/>
      <c r="CD26" s="417"/>
      <c r="CE26" s="417"/>
      <c r="CF26" s="417"/>
      <c r="CG26" s="417"/>
      <c r="CH26" s="417"/>
      <c r="CI26" s="417"/>
      <c r="CJ26" s="417"/>
      <c r="CK26" s="417"/>
      <c r="CL26" s="417"/>
      <c r="CM26" s="418"/>
      <c r="CN26" s="108" t="s">
        <v>232</v>
      </c>
      <c r="CO26" s="84"/>
      <c r="CP26" s="84"/>
      <c r="CQ26" s="84"/>
      <c r="CR26" s="84"/>
      <c r="CS26" s="84"/>
      <c r="CT26" s="84"/>
      <c r="CU26" s="85"/>
      <c r="CV26" s="83" t="s">
        <v>328</v>
      </c>
      <c r="CW26" s="84"/>
      <c r="CX26" s="84"/>
      <c r="CY26" s="84"/>
      <c r="CZ26" s="84"/>
      <c r="DA26" s="84"/>
      <c r="DB26" s="84"/>
      <c r="DC26" s="84"/>
      <c r="DD26" s="84"/>
      <c r="DE26" s="85"/>
      <c r="DF26" s="89">
        <v>3400310</v>
      </c>
      <c r="DG26" s="90"/>
      <c r="DH26" s="90"/>
      <c r="DI26" s="90"/>
      <c r="DJ26" s="90"/>
      <c r="DK26" s="90"/>
      <c r="DL26" s="90"/>
      <c r="DM26" s="90"/>
      <c r="DN26" s="90"/>
      <c r="DO26" s="90"/>
      <c r="DP26" s="90"/>
      <c r="DQ26" s="90"/>
      <c r="DR26" s="91"/>
      <c r="DS26" s="89">
        <v>2889480</v>
      </c>
      <c r="DT26" s="90"/>
      <c r="DU26" s="90"/>
      <c r="DV26" s="90"/>
      <c r="DW26" s="90"/>
      <c r="DX26" s="90"/>
      <c r="DY26" s="90"/>
      <c r="DZ26" s="90"/>
      <c r="EA26" s="90"/>
      <c r="EB26" s="90"/>
      <c r="EC26" s="90"/>
      <c r="ED26" s="90"/>
      <c r="EE26" s="91"/>
      <c r="EF26" s="89">
        <v>2892100</v>
      </c>
      <c r="EG26" s="90"/>
      <c r="EH26" s="90"/>
      <c r="EI26" s="90"/>
      <c r="EJ26" s="90"/>
      <c r="EK26" s="90"/>
      <c r="EL26" s="90"/>
      <c r="EM26" s="90"/>
      <c r="EN26" s="90"/>
      <c r="EO26" s="90"/>
      <c r="EP26" s="90"/>
      <c r="EQ26" s="90"/>
      <c r="ER26" s="91"/>
      <c r="ES26" s="95"/>
      <c r="ET26" s="96"/>
      <c r="EU26" s="96"/>
      <c r="EV26" s="96"/>
      <c r="EW26" s="96"/>
      <c r="EX26" s="96"/>
      <c r="EY26" s="96"/>
      <c r="EZ26" s="96"/>
      <c r="FA26" s="96"/>
      <c r="FB26" s="96"/>
      <c r="FC26" s="96"/>
      <c r="FD26" s="96"/>
      <c r="FE26" s="98"/>
      <c r="FH26" s="428"/>
      <c r="FI26" s="428"/>
      <c r="FJ26" s="428"/>
      <c r="FK26" s="428"/>
      <c r="FL26" s="428"/>
      <c r="FM26" s="428"/>
      <c r="FN26" s="428"/>
      <c r="FO26" s="428"/>
      <c r="FP26" s="428"/>
      <c r="FQ26" s="428"/>
      <c r="FR26" s="428"/>
      <c r="FS26" s="428"/>
      <c r="FT26" s="428"/>
      <c r="FU26" s="428"/>
      <c r="FV26" s="428"/>
      <c r="FW26" s="428"/>
      <c r="FX26" s="428"/>
      <c r="FY26" s="428"/>
      <c r="FZ26" s="428"/>
      <c r="GA26" s="428"/>
      <c r="GB26" s="428"/>
      <c r="GC26" s="428"/>
      <c r="GD26" s="428"/>
      <c r="GE26" s="428"/>
      <c r="GF26" s="428"/>
      <c r="GG26" s="428"/>
      <c r="GH26" s="428"/>
      <c r="GI26" s="428"/>
      <c r="GJ26" s="428"/>
      <c r="GK26" s="428"/>
      <c r="GL26" s="428"/>
    </row>
    <row r="27" spans="1:194" ht="11.25">
      <c r="A27" s="110"/>
      <c r="B27" s="110"/>
      <c r="C27" s="110"/>
      <c r="D27" s="110"/>
      <c r="E27" s="110"/>
      <c r="F27" s="110"/>
      <c r="G27" s="110"/>
      <c r="H27" s="111"/>
      <c r="I27" s="420"/>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421"/>
      <c r="CK27" s="421"/>
      <c r="CL27" s="421"/>
      <c r="CM27" s="421"/>
      <c r="CN27" s="164"/>
      <c r="CO27" s="110"/>
      <c r="CP27" s="110"/>
      <c r="CQ27" s="110"/>
      <c r="CR27" s="110"/>
      <c r="CS27" s="110"/>
      <c r="CT27" s="110"/>
      <c r="CU27" s="111"/>
      <c r="CV27" s="109"/>
      <c r="CW27" s="110"/>
      <c r="CX27" s="110"/>
      <c r="CY27" s="110"/>
      <c r="CZ27" s="110"/>
      <c r="DA27" s="110"/>
      <c r="DB27" s="110"/>
      <c r="DC27" s="110"/>
      <c r="DD27" s="110"/>
      <c r="DE27" s="111"/>
      <c r="DF27" s="208"/>
      <c r="DG27" s="209"/>
      <c r="DH27" s="209"/>
      <c r="DI27" s="209"/>
      <c r="DJ27" s="209"/>
      <c r="DK27" s="209"/>
      <c r="DL27" s="209"/>
      <c r="DM27" s="209"/>
      <c r="DN27" s="209"/>
      <c r="DO27" s="209"/>
      <c r="DP27" s="209"/>
      <c r="DQ27" s="209"/>
      <c r="DR27" s="210"/>
      <c r="DS27" s="208"/>
      <c r="DT27" s="209"/>
      <c r="DU27" s="209"/>
      <c r="DV27" s="209"/>
      <c r="DW27" s="209"/>
      <c r="DX27" s="209"/>
      <c r="DY27" s="209"/>
      <c r="DZ27" s="209"/>
      <c r="EA27" s="209"/>
      <c r="EB27" s="209"/>
      <c r="EC27" s="209"/>
      <c r="ED27" s="209"/>
      <c r="EE27" s="210"/>
      <c r="EF27" s="208"/>
      <c r="EG27" s="209"/>
      <c r="EH27" s="209"/>
      <c r="EI27" s="209"/>
      <c r="EJ27" s="209"/>
      <c r="EK27" s="209"/>
      <c r="EL27" s="209"/>
      <c r="EM27" s="209"/>
      <c r="EN27" s="209"/>
      <c r="EO27" s="209"/>
      <c r="EP27" s="209"/>
      <c r="EQ27" s="209"/>
      <c r="ER27" s="210"/>
      <c r="ES27" s="99"/>
      <c r="ET27" s="100"/>
      <c r="EU27" s="100"/>
      <c r="EV27" s="100"/>
      <c r="EW27" s="100"/>
      <c r="EX27" s="100"/>
      <c r="EY27" s="100"/>
      <c r="EZ27" s="100"/>
      <c r="FA27" s="100"/>
      <c r="FB27" s="100"/>
      <c r="FC27" s="100"/>
      <c r="FD27" s="100"/>
      <c r="FE27" s="102"/>
      <c r="FH27" s="428"/>
      <c r="FI27" s="428"/>
      <c r="FJ27" s="428"/>
      <c r="FK27" s="428"/>
      <c r="FL27" s="428"/>
      <c r="FM27" s="428"/>
      <c r="FN27" s="428"/>
      <c r="FO27" s="428"/>
      <c r="FP27" s="428"/>
      <c r="FQ27" s="428"/>
      <c r="FR27" s="428"/>
      <c r="FS27" s="428"/>
      <c r="FT27" s="428"/>
      <c r="FU27" s="428"/>
      <c r="FV27" s="428"/>
      <c r="FW27" s="428"/>
      <c r="FX27" s="428"/>
      <c r="FY27" s="428"/>
      <c r="FZ27" s="428"/>
      <c r="GA27" s="428"/>
      <c r="GB27" s="428"/>
      <c r="GC27" s="428"/>
      <c r="GD27" s="428"/>
      <c r="GE27" s="428"/>
      <c r="GF27" s="428"/>
      <c r="GG27" s="428"/>
      <c r="GH27" s="428"/>
      <c r="GI27" s="428"/>
      <c r="GJ27" s="428"/>
      <c r="GK27" s="428"/>
      <c r="GL27" s="428"/>
    </row>
    <row r="28" spans="1:161" ht="24" customHeight="1">
      <c r="A28" s="70" t="s">
        <v>13</v>
      </c>
      <c r="B28" s="70"/>
      <c r="C28" s="70"/>
      <c r="D28" s="70"/>
      <c r="E28" s="70"/>
      <c r="F28" s="70"/>
      <c r="G28" s="70"/>
      <c r="H28" s="71"/>
      <c r="I28" s="422" t="s">
        <v>233</v>
      </c>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80" t="s">
        <v>234</v>
      </c>
      <c r="CO28" s="70"/>
      <c r="CP28" s="70"/>
      <c r="CQ28" s="70"/>
      <c r="CR28" s="70"/>
      <c r="CS28" s="70"/>
      <c r="CT28" s="70"/>
      <c r="CU28" s="71"/>
      <c r="CV28" s="69" t="s">
        <v>41</v>
      </c>
      <c r="CW28" s="70"/>
      <c r="CX28" s="70"/>
      <c r="CY28" s="70"/>
      <c r="CZ28" s="70"/>
      <c r="DA28" s="70"/>
      <c r="DB28" s="70"/>
      <c r="DC28" s="70"/>
      <c r="DD28" s="70"/>
      <c r="DE28" s="71"/>
      <c r="DF28" s="77"/>
      <c r="DG28" s="78"/>
      <c r="DH28" s="78"/>
      <c r="DI28" s="78"/>
      <c r="DJ28" s="78"/>
      <c r="DK28" s="78"/>
      <c r="DL28" s="78"/>
      <c r="DM28" s="78"/>
      <c r="DN28" s="78"/>
      <c r="DO28" s="78"/>
      <c r="DP28" s="78"/>
      <c r="DQ28" s="78"/>
      <c r="DR28" s="103"/>
      <c r="DS28" s="77"/>
      <c r="DT28" s="78"/>
      <c r="DU28" s="78"/>
      <c r="DV28" s="78"/>
      <c r="DW28" s="78"/>
      <c r="DX28" s="78"/>
      <c r="DY28" s="78"/>
      <c r="DZ28" s="78"/>
      <c r="EA28" s="78"/>
      <c r="EB28" s="78"/>
      <c r="EC28" s="78"/>
      <c r="ED28" s="78"/>
      <c r="EE28" s="103"/>
      <c r="EF28" s="77"/>
      <c r="EG28" s="78"/>
      <c r="EH28" s="78"/>
      <c r="EI28" s="78"/>
      <c r="EJ28" s="78"/>
      <c r="EK28" s="78"/>
      <c r="EL28" s="78"/>
      <c r="EM28" s="78"/>
      <c r="EN28" s="78"/>
      <c r="EO28" s="78"/>
      <c r="EP28" s="78"/>
      <c r="EQ28" s="78"/>
      <c r="ER28" s="103"/>
      <c r="ES28" s="77"/>
      <c r="ET28" s="78"/>
      <c r="EU28" s="78"/>
      <c r="EV28" s="78"/>
      <c r="EW28" s="78"/>
      <c r="EX28" s="78"/>
      <c r="EY28" s="78"/>
      <c r="EZ28" s="78"/>
      <c r="FA28" s="78"/>
      <c r="FB28" s="78"/>
      <c r="FC28" s="78"/>
      <c r="FD28" s="78"/>
      <c r="FE28" s="79"/>
    </row>
    <row r="29" spans="1:161" ht="11.25">
      <c r="A29" s="84"/>
      <c r="B29" s="84"/>
      <c r="C29" s="84"/>
      <c r="D29" s="84"/>
      <c r="E29" s="84"/>
      <c r="F29" s="84"/>
      <c r="G29" s="84"/>
      <c r="H29" s="85"/>
      <c r="I29" s="416" t="s">
        <v>231</v>
      </c>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8"/>
      <c r="CN29" s="108" t="s">
        <v>235</v>
      </c>
      <c r="CO29" s="84"/>
      <c r="CP29" s="84"/>
      <c r="CQ29" s="84"/>
      <c r="CR29" s="84"/>
      <c r="CS29" s="84"/>
      <c r="CT29" s="84"/>
      <c r="CU29" s="85"/>
      <c r="CV29" s="83"/>
      <c r="CW29" s="84"/>
      <c r="CX29" s="84"/>
      <c r="CY29" s="84"/>
      <c r="CZ29" s="84"/>
      <c r="DA29" s="84"/>
      <c r="DB29" s="84"/>
      <c r="DC29" s="84"/>
      <c r="DD29" s="84"/>
      <c r="DE29" s="85"/>
      <c r="DF29" s="95"/>
      <c r="DG29" s="96"/>
      <c r="DH29" s="96"/>
      <c r="DI29" s="96"/>
      <c r="DJ29" s="96"/>
      <c r="DK29" s="96"/>
      <c r="DL29" s="96"/>
      <c r="DM29" s="96"/>
      <c r="DN29" s="96"/>
      <c r="DO29" s="96"/>
      <c r="DP29" s="96"/>
      <c r="DQ29" s="96"/>
      <c r="DR29" s="97"/>
      <c r="DS29" s="95"/>
      <c r="DT29" s="96"/>
      <c r="DU29" s="96"/>
      <c r="DV29" s="96"/>
      <c r="DW29" s="96"/>
      <c r="DX29" s="96"/>
      <c r="DY29" s="96"/>
      <c r="DZ29" s="96"/>
      <c r="EA29" s="96"/>
      <c r="EB29" s="96"/>
      <c r="EC29" s="96"/>
      <c r="ED29" s="96"/>
      <c r="EE29" s="97"/>
      <c r="EF29" s="95"/>
      <c r="EG29" s="96"/>
      <c r="EH29" s="96"/>
      <c r="EI29" s="96"/>
      <c r="EJ29" s="96"/>
      <c r="EK29" s="96"/>
      <c r="EL29" s="96"/>
      <c r="EM29" s="96"/>
      <c r="EN29" s="96"/>
      <c r="EO29" s="96"/>
      <c r="EP29" s="96"/>
      <c r="EQ29" s="96"/>
      <c r="ER29" s="97"/>
      <c r="ES29" s="95"/>
      <c r="ET29" s="96"/>
      <c r="EU29" s="96"/>
      <c r="EV29" s="96"/>
      <c r="EW29" s="96"/>
      <c r="EX29" s="96"/>
      <c r="EY29" s="96"/>
      <c r="EZ29" s="96"/>
      <c r="FA29" s="96"/>
      <c r="FB29" s="96"/>
      <c r="FC29" s="96"/>
      <c r="FD29" s="96"/>
      <c r="FE29" s="98"/>
    </row>
    <row r="30" spans="1:161" ht="12" thickBot="1">
      <c r="A30" s="110"/>
      <c r="B30" s="110"/>
      <c r="C30" s="110"/>
      <c r="D30" s="110"/>
      <c r="E30" s="110"/>
      <c r="F30" s="110"/>
      <c r="G30" s="110"/>
      <c r="H30" s="111"/>
      <c r="I30" s="420"/>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421"/>
      <c r="BI30" s="421"/>
      <c r="BJ30" s="421"/>
      <c r="BK30" s="421"/>
      <c r="BL30" s="421"/>
      <c r="BM30" s="421"/>
      <c r="BN30" s="421"/>
      <c r="BO30" s="421"/>
      <c r="BP30" s="421"/>
      <c r="BQ30" s="421"/>
      <c r="BR30" s="421"/>
      <c r="BS30" s="421"/>
      <c r="BT30" s="421"/>
      <c r="BU30" s="421"/>
      <c r="BV30" s="421"/>
      <c r="BW30" s="421"/>
      <c r="BX30" s="421"/>
      <c r="BY30" s="421"/>
      <c r="BZ30" s="421"/>
      <c r="CA30" s="421"/>
      <c r="CB30" s="421"/>
      <c r="CC30" s="421"/>
      <c r="CD30" s="421"/>
      <c r="CE30" s="421"/>
      <c r="CF30" s="421"/>
      <c r="CG30" s="421"/>
      <c r="CH30" s="421"/>
      <c r="CI30" s="421"/>
      <c r="CJ30" s="421"/>
      <c r="CK30" s="421"/>
      <c r="CL30" s="421"/>
      <c r="CM30" s="421"/>
      <c r="CN30" s="423"/>
      <c r="CO30" s="424"/>
      <c r="CP30" s="424"/>
      <c r="CQ30" s="424"/>
      <c r="CR30" s="424"/>
      <c r="CS30" s="424"/>
      <c r="CT30" s="424"/>
      <c r="CU30" s="425"/>
      <c r="CV30" s="426"/>
      <c r="CW30" s="424"/>
      <c r="CX30" s="424"/>
      <c r="CY30" s="424"/>
      <c r="CZ30" s="424"/>
      <c r="DA30" s="424"/>
      <c r="DB30" s="424"/>
      <c r="DC30" s="424"/>
      <c r="DD30" s="424"/>
      <c r="DE30" s="425"/>
      <c r="DF30" s="413"/>
      <c r="DG30" s="414"/>
      <c r="DH30" s="414"/>
      <c r="DI30" s="414"/>
      <c r="DJ30" s="414"/>
      <c r="DK30" s="414"/>
      <c r="DL30" s="414"/>
      <c r="DM30" s="414"/>
      <c r="DN30" s="414"/>
      <c r="DO30" s="414"/>
      <c r="DP30" s="414"/>
      <c r="DQ30" s="414"/>
      <c r="DR30" s="415"/>
      <c r="DS30" s="413"/>
      <c r="DT30" s="414"/>
      <c r="DU30" s="414"/>
      <c r="DV30" s="414"/>
      <c r="DW30" s="414"/>
      <c r="DX30" s="414"/>
      <c r="DY30" s="414"/>
      <c r="DZ30" s="414"/>
      <c r="EA30" s="414"/>
      <c r="EB30" s="414"/>
      <c r="EC30" s="414"/>
      <c r="ED30" s="414"/>
      <c r="EE30" s="415"/>
      <c r="EF30" s="413"/>
      <c r="EG30" s="414"/>
      <c r="EH30" s="414"/>
      <c r="EI30" s="414"/>
      <c r="EJ30" s="414"/>
      <c r="EK30" s="414"/>
      <c r="EL30" s="414"/>
      <c r="EM30" s="414"/>
      <c r="EN30" s="414"/>
      <c r="EO30" s="414"/>
      <c r="EP30" s="414"/>
      <c r="EQ30" s="414"/>
      <c r="ER30" s="415"/>
      <c r="ES30" s="413"/>
      <c r="ET30" s="414"/>
      <c r="EU30" s="414"/>
      <c r="EV30" s="414"/>
      <c r="EW30" s="414"/>
      <c r="EX30" s="414"/>
      <c r="EY30" s="414"/>
      <c r="EZ30" s="414"/>
      <c r="FA30" s="414"/>
      <c r="FB30" s="414"/>
      <c r="FC30" s="414"/>
      <c r="FD30" s="414"/>
      <c r="FE30" s="429"/>
    </row>
    <row r="32" ht="11.25">
      <c r="I32" s="1" t="s">
        <v>236</v>
      </c>
    </row>
    <row r="33" spans="9:96" ht="11.25">
      <c r="I33" s="1" t="s">
        <v>237</v>
      </c>
      <c r="AQ33" s="100" t="s">
        <v>321</v>
      </c>
      <c r="AR33" s="100"/>
      <c r="AS33" s="100"/>
      <c r="AT33" s="100"/>
      <c r="AU33" s="100"/>
      <c r="AV33" s="100"/>
      <c r="AW33" s="100"/>
      <c r="AX33" s="100"/>
      <c r="AY33" s="100"/>
      <c r="AZ33" s="100"/>
      <c r="BA33" s="100"/>
      <c r="BB33" s="100"/>
      <c r="BC33" s="100"/>
      <c r="BD33" s="100"/>
      <c r="BE33" s="100"/>
      <c r="BF33" s="100"/>
      <c r="BG33" s="100"/>
      <c r="BH33" s="100"/>
      <c r="BK33" s="100"/>
      <c r="BL33" s="100"/>
      <c r="BM33" s="100"/>
      <c r="BN33" s="100"/>
      <c r="BO33" s="100"/>
      <c r="BP33" s="100"/>
      <c r="BQ33" s="100"/>
      <c r="BR33" s="100"/>
      <c r="BS33" s="100"/>
      <c r="BT33" s="100"/>
      <c r="BU33" s="100"/>
      <c r="BV33" s="100"/>
      <c r="BY33" s="100" t="s">
        <v>356</v>
      </c>
      <c r="BZ33" s="100"/>
      <c r="CA33" s="100"/>
      <c r="CB33" s="100"/>
      <c r="CC33" s="100"/>
      <c r="CD33" s="100"/>
      <c r="CE33" s="100"/>
      <c r="CF33" s="100"/>
      <c r="CG33" s="100"/>
      <c r="CH33" s="100"/>
      <c r="CI33" s="100"/>
      <c r="CJ33" s="100"/>
      <c r="CK33" s="100"/>
      <c r="CL33" s="100"/>
      <c r="CM33" s="100"/>
      <c r="CN33" s="100"/>
      <c r="CO33" s="100"/>
      <c r="CP33" s="100"/>
      <c r="CQ33" s="100"/>
      <c r="CR33" s="100"/>
    </row>
    <row r="34" spans="43:96" s="3" customFormat="1" ht="8.25">
      <c r="AQ34" s="419" t="s">
        <v>238</v>
      </c>
      <c r="AR34" s="419"/>
      <c r="AS34" s="419"/>
      <c r="AT34" s="419"/>
      <c r="AU34" s="419"/>
      <c r="AV34" s="419"/>
      <c r="AW34" s="419"/>
      <c r="AX34" s="419"/>
      <c r="AY34" s="419"/>
      <c r="AZ34" s="419"/>
      <c r="BA34" s="419"/>
      <c r="BB34" s="419"/>
      <c r="BC34" s="419"/>
      <c r="BD34" s="419"/>
      <c r="BE34" s="419"/>
      <c r="BF34" s="419"/>
      <c r="BG34" s="419"/>
      <c r="BH34" s="419"/>
      <c r="BK34" s="419" t="s">
        <v>20</v>
      </c>
      <c r="BL34" s="419"/>
      <c r="BM34" s="419"/>
      <c r="BN34" s="419"/>
      <c r="BO34" s="419"/>
      <c r="BP34" s="419"/>
      <c r="BQ34" s="419"/>
      <c r="BR34" s="419"/>
      <c r="BS34" s="419"/>
      <c r="BT34" s="419"/>
      <c r="BU34" s="419"/>
      <c r="BV34" s="419"/>
      <c r="BY34" s="419" t="s">
        <v>21</v>
      </c>
      <c r="BZ34" s="419"/>
      <c r="CA34" s="419"/>
      <c r="CB34" s="419"/>
      <c r="CC34" s="419"/>
      <c r="CD34" s="419"/>
      <c r="CE34" s="419"/>
      <c r="CF34" s="419"/>
      <c r="CG34" s="419"/>
      <c r="CH34" s="419"/>
      <c r="CI34" s="419"/>
      <c r="CJ34" s="419"/>
      <c r="CK34" s="419"/>
      <c r="CL34" s="419"/>
      <c r="CM34" s="419"/>
      <c r="CN34" s="419"/>
      <c r="CO34" s="419"/>
      <c r="CP34" s="419"/>
      <c r="CQ34" s="419"/>
      <c r="CR34" s="419"/>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100" t="s">
        <v>355</v>
      </c>
      <c r="AN36" s="100"/>
      <c r="AO36" s="100"/>
      <c r="AP36" s="100"/>
      <c r="AQ36" s="100"/>
      <c r="AR36" s="100"/>
      <c r="AS36" s="100"/>
      <c r="AT36" s="100"/>
      <c r="AU36" s="100"/>
      <c r="AV36" s="100"/>
      <c r="AW36" s="100"/>
      <c r="AX36" s="100"/>
      <c r="AY36" s="100"/>
      <c r="AZ36" s="100"/>
      <c r="BA36" s="100"/>
      <c r="BB36" s="100"/>
      <c r="BC36" s="100"/>
      <c r="BD36" s="100"/>
      <c r="BG36" s="110"/>
      <c r="BH36" s="110"/>
      <c r="BI36" s="110"/>
      <c r="BJ36" s="110"/>
      <c r="BK36" s="110"/>
      <c r="BL36" s="110"/>
      <c r="BM36" s="110"/>
      <c r="BN36" s="110"/>
      <c r="BO36" s="110"/>
      <c r="BP36" s="110"/>
      <c r="BQ36" s="110"/>
      <c r="BR36" s="110"/>
      <c r="BS36" s="110"/>
      <c r="BT36" s="110"/>
      <c r="BU36" s="110"/>
      <c r="BV36" s="110"/>
      <c r="BW36" s="110"/>
      <c r="BX36" s="110"/>
      <c r="CA36" s="110" t="s">
        <v>357</v>
      </c>
      <c r="CB36" s="110"/>
      <c r="CC36" s="110"/>
      <c r="CD36" s="110"/>
      <c r="CE36" s="110"/>
      <c r="CF36" s="110"/>
      <c r="CG36" s="110"/>
      <c r="CH36" s="110"/>
      <c r="CI36" s="110"/>
      <c r="CJ36" s="110"/>
      <c r="CK36" s="110"/>
      <c r="CL36" s="110"/>
      <c r="CM36" s="110"/>
      <c r="CN36" s="110"/>
      <c r="CO36" s="110"/>
      <c r="CP36" s="110"/>
      <c r="CQ36" s="110"/>
      <c r="CR36" s="110"/>
    </row>
    <row r="37" spans="39:96" s="3" customFormat="1" ht="8.25">
      <c r="AM37" s="419" t="s">
        <v>238</v>
      </c>
      <c r="AN37" s="419"/>
      <c r="AO37" s="419"/>
      <c r="AP37" s="419"/>
      <c r="AQ37" s="419"/>
      <c r="AR37" s="419"/>
      <c r="AS37" s="419"/>
      <c r="AT37" s="419"/>
      <c r="AU37" s="419"/>
      <c r="AV37" s="419"/>
      <c r="AW37" s="419"/>
      <c r="AX37" s="419"/>
      <c r="AY37" s="419"/>
      <c r="AZ37" s="419"/>
      <c r="BA37" s="419"/>
      <c r="BB37" s="419"/>
      <c r="BC37" s="419"/>
      <c r="BD37" s="419"/>
      <c r="BG37" s="419" t="s">
        <v>240</v>
      </c>
      <c r="BH37" s="419"/>
      <c r="BI37" s="419"/>
      <c r="BJ37" s="419"/>
      <c r="BK37" s="419"/>
      <c r="BL37" s="419"/>
      <c r="BM37" s="419"/>
      <c r="BN37" s="419"/>
      <c r="BO37" s="419"/>
      <c r="BP37" s="419"/>
      <c r="BQ37" s="419"/>
      <c r="BR37" s="419"/>
      <c r="BS37" s="419"/>
      <c r="BT37" s="419"/>
      <c r="BU37" s="419"/>
      <c r="BV37" s="419"/>
      <c r="BW37" s="419"/>
      <c r="BX37" s="419"/>
      <c r="CA37" s="419" t="s">
        <v>241</v>
      </c>
      <c r="CB37" s="419"/>
      <c r="CC37" s="419"/>
      <c r="CD37" s="419"/>
      <c r="CE37" s="419"/>
      <c r="CF37" s="419"/>
      <c r="CG37" s="419"/>
      <c r="CH37" s="419"/>
      <c r="CI37" s="419"/>
      <c r="CJ37" s="419"/>
      <c r="CK37" s="419"/>
      <c r="CL37" s="419"/>
      <c r="CM37" s="419"/>
      <c r="CN37" s="419"/>
      <c r="CO37" s="419"/>
      <c r="CP37" s="419"/>
      <c r="CQ37" s="419"/>
      <c r="CR37" s="419"/>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427" t="s">
        <v>22</v>
      </c>
      <c r="J39" s="427"/>
      <c r="K39" s="110" t="s">
        <v>411</v>
      </c>
      <c r="L39" s="110"/>
      <c r="M39" s="110"/>
      <c r="N39" s="428" t="s">
        <v>22</v>
      </c>
      <c r="O39" s="428"/>
      <c r="Q39" s="110" t="s">
        <v>412</v>
      </c>
      <c r="R39" s="110"/>
      <c r="S39" s="110"/>
      <c r="T39" s="110"/>
      <c r="U39" s="110"/>
      <c r="V39" s="110"/>
      <c r="W39" s="110"/>
      <c r="X39" s="110"/>
      <c r="Y39" s="110"/>
      <c r="Z39" s="110"/>
      <c r="AA39" s="110"/>
      <c r="AB39" s="110"/>
      <c r="AC39" s="110"/>
      <c r="AD39" s="110"/>
      <c r="AE39" s="110"/>
      <c r="AF39" s="427">
        <v>20</v>
      </c>
      <c r="AG39" s="427"/>
      <c r="AH39" s="427"/>
      <c r="AI39" s="430" t="s">
        <v>285</v>
      </c>
      <c r="AJ39" s="430"/>
      <c r="AK39" s="430"/>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431" t="s">
        <v>337</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432"/>
    </row>
    <row r="44" spans="1:91" s="3" customFormat="1" ht="8.25">
      <c r="A44" s="433" t="s">
        <v>251</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19"/>
      <c r="BG44" s="419"/>
      <c r="BH44" s="419"/>
      <c r="BI44" s="419"/>
      <c r="BJ44" s="419"/>
      <c r="BK44" s="419"/>
      <c r="BL44" s="419"/>
      <c r="BM44" s="419"/>
      <c r="BN44" s="419"/>
      <c r="BO44" s="419"/>
      <c r="BP44" s="419"/>
      <c r="BQ44" s="419"/>
      <c r="BR44" s="419"/>
      <c r="BS44" s="419"/>
      <c r="BT44" s="419"/>
      <c r="BU44" s="419"/>
      <c r="BV44" s="419"/>
      <c r="BW44" s="419"/>
      <c r="BX44" s="419"/>
      <c r="BY44" s="419"/>
      <c r="BZ44" s="419"/>
      <c r="CA44" s="419"/>
      <c r="CB44" s="419"/>
      <c r="CC44" s="419"/>
      <c r="CD44" s="419"/>
      <c r="CE44" s="419"/>
      <c r="CF44" s="419"/>
      <c r="CG44" s="419"/>
      <c r="CH44" s="419"/>
      <c r="CI44" s="419"/>
      <c r="CJ44" s="419"/>
      <c r="CK44" s="419"/>
      <c r="CL44" s="419"/>
      <c r="CM44" s="434"/>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431"/>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AH46" s="100" t="s">
        <v>336</v>
      </c>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432"/>
    </row>
    <row r="47" spans="1:91" s="3" customFormat="1" ht="8.25">
      <c r="A47" s="433" t="s">
        <v>20</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AH47" s="419" t="s">
        <v>21</v>
      </c>
      <c r="AI47" s="419"/>
      <c r="AJ47" s="419"/>
      <c r="AK47" s="419"/>
      <c r="AL47" s="419"/>
      <c r="AM47" s="419"/>
      <c r="AN47" s="419"/>
      <c r="AO47" s="419"/>
      <c r="AP47" s="419"/>
      <c r="AQ47" s="419"/>
      <c r="AR47" s="419"/>
      <c r="AS47" s="419"/>
      <c r="AT47" s="419"/>
      <c r="AU47" s="419"/>
      <c r="AV47" s="419"/>
      <c r="AW47" s="419"/>
      <c r="AX47" s="419"/>
      <c r="AY47" s="419"/>
      <c r="AZ47" s="419"/>
      <c r="BA47" s="419"/>
      <c r="BB47" s="419"/>
      <c r="BC47" s="419"/>
      <c r="BD47" s="419"/>
      <c r="BE47" s="419"/>
      <c r="BF47" s="419"/>
      <c r="BG47" s="419"/>
      <c r="BH47" s="419"/>
      <c r="BI47" s="419"/>
      <c r="BJ47" s="419"/>
      <c r="BK47" s="419"/>
      <c r="BL47" s="419"/>
      <c r="BM47" s="419"/>
      <c r="BN47" s="419"/>
      <c r="BO47" s="419"/>
      <c r="BP47" s="419"/>
      <c r="BQ47" s="419"/>
      <c r="BR47" s="419"/>
      <c r="BS47" s="419"/>
      <c r="BT47" s="419"/>
      <c r="BU47" s="419"/>
      <c r="BV47" s="419"/>
      <c r="BW47" s="419"/>
      <c r="BX47" s="419"/>
      <c r="BY47" s="419"/>
      <c r="BZ47" s="419"/>
      <c r="CA47" s="419"/>
      <c r="CB47" s="419"/>
      <c r="CC47" s="419"/>
      <c r="CD47" s="419"/>
      <c r="CE47" s="419"/>
      <c r="CF47" s="419"/>
      <c r="CG47" s="419"/>
      <c r="CH47" s="419"/>
      <c r="CI47" s="419"/>
      <c r="CJ47" s="419"/>
      <c r="CK47" s="419"/>
      <c r="CL47" s="419"/>
      <c r="CM47" s="434"/>
    </row>
    <row r="48" spans="1:91" ht="11.25">
      <c r="A48" s="11"/>
      <c r="CM48" s="12"/>
    </row>
    <row r="49" spans="1:91" ht="11.25">
      <c r="A49" s="439" t="s">
        <v>22</v>
      </c>
      <c r="B49" s="427"/>
      <c r="C49" s="110" t="s">
        <v>411</v>
      </c>
      <c r="D49" s="110"/>
      <c r="E49" s="110"/>
      <c r="F49" s="428" t="s">
        <v>22</v>
      </c>
      <c r="G49" s="428"/>
      <c r="I49" s="110" t="s">
        <v>412</v>
      </c>
      <c r="J49" s="110"/>
      <c r="K49" s="110"/>
      <c r="L49" s="110"/>
      <c r="M49" s="110"/>
      <c r="N49" s="110"/>
      <c r="O49" s="110"/>
      <c r="P49" s="110"/>
      <c r="Q49" s="110"/>
      <c r="R49" s="110"/>
      <c r="S49" s="110"/>
      <c r="T49" s="110"/>
      <c r="U49" s="110"/>
      <c r="V49" s="110"/>
      <c r="W49" s="110"/>
      <c r="X49" s="427">
        <v>2020</v>
      </c>
      <c r="Y49" s="427"/>
      <c r="Z49" s="427"/>
      <c r="AA49" s="430"/>
      <c r="AB49" s="430"/>
      <c r="AC49" s="430"/>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435" t="s">
        <v>271</v>
      </c>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436"/>
      <c r="CA53" s="436"/>
      <c r="CB53" s="436"/>
      <c r="CC53" s="436"/>
      <c r="CD53" s="436"/>
      <c r="CE53" s="436"/>
      <c r="CF53" s="436"/>
      <c r="CG53" s="436"/>
      <c r="CH53" s="436"/>
      <c r="CI53" s="436"/>
      <c r="CJ53" s="436"/>
      <c r="CK53" s="436"/>
      <c r="CL53" s="436"/>
      <c r="CM53" s="436"/>
      <c r="CN53" s="436"/>
      <c r="CO53" s="436"/>
      <c r="CP53" s="436"/>
      <c r="CQ53" s="436"/>
      <c r="CR53" s="436"/>
      <c r="CS53" s="436"/>
      <c r="CT53" s="436"/>
      <c r="CU53" s="436"/>
      <c r="CV53" s="436"/>
      <c r="CW53" s="436"/>
      <c r="CX53" s="436"/>
      <c r="CY53" s="436"/>
      <c r="CZ53" s="436"/>
      <c r="DA53" s="436"/>
      <c r="DB53" s="436"/>
      <c r="DC53" s="436"/>
      <c r="DD53" s="436"/>
      <c r="DE53" s="436"/>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c r="EG53" s="436"/>
      <c r="EH53" s="436"/>
      <c r="EI53" s="436"/>
      <c r="EJ53" s="436"/>
      <c r="EK53" s="436"/>
      <c r="EL53" s="436"/>
      <c r="EM53" s="436"/>
      <c r="EN53" s="436"/>
      <c r="EO53" s="436"/>
      <c r="EP53" s="436"/>
      <c r="EQ53" s="436"/>
      <c r="ER53" s="436"/>
      <c r="ES53" s="436"/>
      <c r="ET53" s="436"/>
      <c r="EU53" s="436"/>
      <c r="EV53" s="436"/>
      <c r="EW53" s="436"/>
      <c r="EX53" s="436"/>
      <c r="EY53" s="436"/>
      <c r="EZ53" s="436"/>
      <c r="FA53" s="436"/>
      <c r="FB53" s="436"/>
      <c r="FC53" s="436"/>
      <c r="FD53" s="436"/>
      <c r="FE53" s="436"/>
    </row>
    <row r="54" spans="1:161" s="2" customFormat="1" ht="21.75" customHeight="1">
      <c r="A54" s="329" t="s">
        <v>272</v>
      </c>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DO54" s="329"/>
      <c r="DP54" s="329"/>
      <c r="DQ54" s="329"/>
      <c r="DR54" s="329"/>
      <c r="DS54" s="329"/>
      <c r="DT54" s="329"/>
      <c r="DU54" s="329"/>
      <c r="DV54" s="329"/>
      <c r="DW54" s="329"/>
      <c r="DX54" s="329"/>
      <c r="DY54" s="329"/>
      <c r="DZ54" s="329"/>
      <c r="EA54" s="329"/>
      <c r="EB54" s="329"/>
      <c r="EC54" s="329"/>
      <c r="ED54" s="329"/>
      <c r="EE54" s="329"/>
      <c r="EF54" s="329"/>
      <c r="EG54" s="329"/>
      <c r="EH54" s="329"/>
      <c r="EI54" s="329"/>
      <c r="EJ54" s="329"/>
      <c r="EK54" s="329"/>
      <c r="EL54" s="329"/>
      <c r="EM54" s="329"/>
      <c r="EN54" s="329"/>
      <c r="EO54" s="329"/>
      <c r="EP54" s="329"/>
      <c r="EQ54" s="329"/>
      <c r="ER54" s="329"/>
      <c r="ES54" s="329"/>
      <c r="ET54" s="329"/>
      <c r="EU54" s="329"/>
      <c r="EV54" s="329"/>
      <c r="EW54" s="329"/>
      <c r="EX54" s="329"/>
      <c r="EY54" s="329"/>
      <c r="EZ54" s="329"/>
      <c r="FA54" s="329"/>
      <c r="FB54" s="329"/>
      <c r="FC54" s="329"/>
      <c r="FD54" s="329"/>
      <c r="FE54" s="329"/>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437" t="s">
        <v>276</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8"/>
      <c r="CW58" s="438"/>
      <c r="CX58" s="438"/>
      <c r="CY58" s="438"/>
      <c r="CZ58" s="438"/>
      <c r="DA58" s="438"/>
      <c r="DB58" s="438"/>
      <c r="DC58" s="438"/>
      <c r="DD58" s="438"/>
      <c r="DE58" s="438"/>
      <c r="DF58" s="438"/>
      <c r="DG58" s="438"/>
      <c r="DH58" s="438"/>
      <c r="DI58" s="438"/>
      <c r="DJ58" s="438"/>
      <c r="DK58" s="438"/>
      <c r="DL58" s="438"/>
      <c r="DM58" s="438"/>
      <c r="DN58" s="438"/>
      <c r="DO58" s="438"/>
      <c r="DP58" s="438"/>
      <c r="DQ58" s="438"/>
      <c r="DR58" s="438"/>
      <c r="DS58" s="438"/>
      <c r="DT58" s="438"/>
      <c r="DU58" s="438"/>
      <c r="DV58" s="438"/>
      <c r="DW58" s="438"/>
      <c r="DX58" s="438"/>
      <c r="DY58" s="438"/>
      <c r="DZ58" s="438"/>
      <c r="EA58" s="438"/>
      <c r="EB58" s="438"/>
      <c r="EC58" s="438"/>
      <c r="ED58" s="438"/>
      <c r="EE58" s="438"/>
      <c r="EF58" s="438"/>
      <c r="EG58" s="438"/>
      <c r="EH58" s="438"/>
      <c r="EI58" s="438"/>
      <c r="EJ58" s="438"/>
      <c r="EK58" s="438"/>
      <c r="EL58" s="438"/>
      <c r="EM58" s="438"/>
      <c r="EN58" s="438"/>
      <c r="EO58" s="438"/>
      <c r="EP58" s="438"/>
      <c r="EQ58" s="438"/>
      <c r="ER58" s="438"/>
      <c r="ES58" s="438"/>
      <c r="ET58" s="438"/>
      <c r="EU58" s="438"/>
      <c r="EV58" s="438"/>
      <c r="EW58" s="438"/>
      <c r="EX58" s="438"/>
      <c r="EY58" s="438"/>
      <c r="EZ58" s="438"/>
      <c r="FA58" s="438"/>
      <c r="FB58" s="438"/>
      <c r="FC58" s="438"/>
      <c r="FD58" s="438"/>
      <c r="FE58" s="438"/>
    </row>
    <row r="59" ht="3" customHeight="1"/>
  </sheetData>
  <sheetProtection/>
  <mergeCells count="239">
    <mergeCell ref="FH26:GL2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D49"/>
  <sheetViews>
    <sheetView zoomScalePageLayoutView="0" workbookViewId="0" topLeftCell="A1">
      <selection activeCell="O6" sqref="O6"/>
    </sheetView>
  </sheetViews>
  <sheetFormatPr defaultColWidth="9.00390625" defaultRowHeight="12.75"/>
  <cols>
    <col min="1" max="1" width="8.875" style="0" customWidth="1"/>
    <col min="2" max="2" width="14.875" style="0" customWidth="1"/>
    <col min="3" max="3" width="12.375" style="0" customWidth="1"/>
    <col min="4" max="4" width="9.75390625" style="0" bestFit="1" customWidth="1"/>
    <col min="5" max="5" width="14.125" style="0" customWidth="1"/>
    <col min="6" max="6" width="14.75390625" style="0" customWidth="1"/>
    <col min="7" max="7" width="14.25390625" style="0" customWidth="1"/>
    <col min="8" max="8" width="17.00390625" style="0" customWidth="1"/>
    <col min="9" max="9" width="17.25390625" style="0" customWidth="1"/>
    <col min="10" max="11" width="12.375" style="0" customWidth="1"/>
    <col min="12" max="12" width="11.125" style="0" customWidth="1"/>
    <col min="13" max="13" width="11.875" style="0" customWidth="1"/>
    <col min="14" max="14" width="13.125" style="0" customWidth="1"/>
    <col min="15" max="15" width="12.875" style="0" customWidth="1"/>
    <col min="16" max="16" width="11.125" style="0" customWidth="1"/>
    <col min="17" max="17" width="11.375" style="0" customWidth="1"/>
    <col min="18" max="18" width="12.375" style="0" customWidth="1"/>
    <col min="19" max="20" width="10.75390625" style="0" customWidth="1"/>
    <col min="21" max="21" width="13.125" style="0" customWidth="1"/>
    <col min="22" max="22" width="11.875" style="0" customWidth="1"/>
    <col min="23" max="23" width="13.125" style="0" customWidth="1"/>
    <col min="24" max="25" width="13.00390625" style="0" customWidth="1"/>
    <col min="26" max="26" width="10.625" style="0" bestFit="1" customWidth="1"/>
    <col min="27" max="27" width="11.00390625" style="0" customWidth="1"/>
    <col min="28" max="28" width="12.25390625" style="0" customWidth="1"/>
    <col min="29" max="29" width="12.875" style="0" customWidth="1"/>
    <col min="30" max="30" width="15.625" style="0" customWidth="1"/>
  </cols>
  <sheetData>
    <row r="1" spans="1:30" ht="20.25">
      <c r="A1" s="440" t="s">
        <v>358</v>
      </c>
      <c r="B1" s="440"/>
      <c r="C1" s="440"/>
      <c r="D1" s="440"/>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row>
    <row r="2" spans="1:30" ht="18.75">
      <c r="A2" s="442" t="s">
        <v>359</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row>
    <row r="3" spans="1:30" ht="15">
      <c r="A3" s="443" t="s">
        <v>360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row>
    <row r="5" spans="1:30" ht="15.75">
      <c r="A5" s="444" t="s">
        <v>361</v>
      </c>
      <c r="B5" s="446" t="s">
        <v>362</v>
      </c>
      <c r="C5" s="447"/>
      <c r="D5" s="447"/>
      <c r="E5" s="448"/>
      <c r="F5" s="449" t="s">
        <v>363</v>
      </c>
      <c r="G5" s="450"/>
      <c r="H5" s="450"/>
      <c r="I5" s="450"/>
      <c r="J5" s="451" t="s">
        <v>364</v>
      </c>
      <c r="K5" s="451"/>
      <c r="L5" s="451"/>
      <c r="M5" s="451"/>
      <c r="N5" s="451"/>
      <c r="O5" s="451"/>
      <c r="P5" s="451"/>
      <c r="Q5" s="451"/>
      <c r="R5" s="451"/>
      <c r="S5" s="451"/>
      <c r="T5" s="451"/>
      <c r="U5" s="451"/>
      <c r="V5" s="451"/>
      <c r="W5" s="451"/>
      <c r="X5" s="451"/>
      <c r="Y5" s="451"/>
      <c r="Z5" s="451"/>
      <c r="AA5" s="451"/>
      <c r="AB5" s="451"/>
      <c r="AC5" s="451"/>
      <c r="AD5" s="452" t="s">
        <v>365</v>
      </c>
    </row>
    <row r="6" spans="1:30" ht="78" customHeight="1">
      <c r="A6" s="445"/>
      <c r="B6" s="36" t="s">
        <v>366</v>
      </c>
      <c r="C6" s="36" t="s">
        <v>367</v>
      </c>
      <c r="D6" s="36" t="s">
        <v>368</v>
      </c>
      <c r="E6" s="36" t="s">
        <v>369</v>
      </c>
      <c r="F6" s="36" t="s">
        <v>366</v>
      </c>
      <c r="G6" s="36" t="s">
        <v>367</v>
      </c>
      <c r="H6" s="36" t="s">
        <v>368</v>
      </c>
      <c r="I6" s="37" t="s">
        <v>370</v>
      </c>
      <c r="J6" s="38">
        <v>3700</v>
      </c>
      <c r="K6" s="38" t="s">
        <v>371</v>
      </c>
      <c r="L6" s="38" t="s">
        <v>372</v>
      </c>
      <c r="M6" s="38" t="s">
        <v>373</v>
      </c>
      <c r="N6" s="36" t="s">
        <v>374</v>
      </c>
      <c r="O6" s="36" t="s">
        <v>375</v>
      </c>
      <c r="P6" s="36" t="s">
        <v>376</v>
      </c>
      <c r="Q6" s="36" t="s">
        <v>371</v>
      </c>
      <c r="R6" s="36">
        <v>5000</v>
      </c>
      <c r="S6" s="36" t="s">
        <v>377</v>
      </c>
      <c r="T6" s="38" t="s">
        <v>378</v>
      </c>
      <c r="U6" s="36" t="s">
        <v>379</v>
      </c>
      <c r="V6" s="36" t="s">
        <v>380</v>
      </c>
      <c r="W6" s="36" t="s">
        <v>381</v>
      </c>
      <c r="X6" s="36" t="s">
        <v>382</v>
      </c>
      <c r="Y6" s="36" t="s">
        <v>383</v>
      </c>
      <c r="Z6" s="36" t="s">
        <v>371</v>
      </c>
      <c r="AA6" s="36">
        <v>1500</v>
      </c>
      <c r="AB6" s="36" t="s">
        <v>384</v>
      </c>
      <c r="AC6" s="37" t="s">
        <v>385</v>
      </c>
      <c r="AD6" s="453"/>
    </row>
    <row r="7" spans="1:30" ht="28.5">
      <c r="A7" s="39">
        <v>1</v>
      </c>
      <c r="B7" s="39">
        <v>2</v>
      </c>
      <c r="C7" s="39">
        <v>3</v>
      </c>
      <c r="D7" s="39">
        <v>4</v>
      </c>
      <c r="E7" s="40" t="s">
        <v>386</v>
      </c>
      <c r="F7" s="40">
        <v>6</v>
      </c>
      <c r="G7" s="40">
        <v>7</v>
      </c>
      <c r="H7" s="40">
        <v>8</v>
      </c>
      <c r="I7" s="40" t="s">
        <v>387</v>
      </c>
      <c r="J7" s="40">
        <v>10</v>
      </c>
      <c r="K7" s="40">
        <v>11</v>
      </c>
      <c r="L7" s="40">
        <v>12</v>
      </c>
      <c r="M7" s="40">
        <v>13</v>
      </c>
      <c r="N7" s="40" t="s">
        <v>388</v>
      </c>
      <c r="O7" s="40">
        <v>15</v>
      </c>
      <c r="P7" s="40">
        <v>16</v>
      </c>
      <c r="Q7" s="40">
        <v>17</v>
      </c>
      <c r="R7" s="40">
        <v>18</v>
      </c>
      <c r="S7" s="40">
        <v>19</v>
      </c>
      <c r="T7" s="40"/>
      <c r="U7" s="40"/>
      <c r="V7" s="40"/>
      <c r="W7" s="40">
        <v>19</v>
      </c>
      <c r="X7" s="40" t="s">
        <v>389</v>
      </c>
      <c r="Y7" s="40"/>
      <c r="Z7" s="40">
        <v>21</v>
      </c>
      <c r="AA7" s="40">
        <v>22</v>
      </c>
      <c r="AB7" s="40">
        <v>23</v>
      </c>
      <c r="AC7" s="40" t="s">
        <v>390</v>
      </c>
      <c r="AD7" s="39" t="s">
        <v>391</v>
      </c>
    </row>
    <row r="8" spans="1:30" ht="12.75">
      <c r="A8" s="41" t="s">
        <v>392</v>
      </c>
      <c r="B8" s="42">
        <v>16463.87</v>
      </c>
      <c r="C8" s="42"/>
      <c r="D8" s="42"/>
      <c r="E8" s="43">
        <f aca="true" t="shared" si="0" ref="E8:E40">SUM(B8:D8)</f>
        <v>16463.87</v>
      </c>
      <c r="F8" s="44"/>
      <c r="G8" s="44"/>
      <c r="H8" s="44"/>
      <c r="I8" s="43">
        <f aca="true" t="shared" si="1" ref="I8:I35">SUM(F8:H8)</f>
        <v>0</v>
      </c>
      <c r="J8" s="45">
        <v>0</v>
      </c>
      <c r="K8" s="45"/>
      <c r="L8" s="45"/>
      <c r="M8" s="45"/>
      <c r="N8" s="43">
        <f aca="true" t="shared" si="2" ref="N8:N40">SUM(J8:M8)</f>
        <v>0</v>
      </c>
      <c r="O8" s="45">
        <v>0</v>
      </c>
      <c r="P8" s="45"/>
      <c r="Q8" s="45">
        <v>0</v>
      </c>
      <c r="R8" s="45">
        <v>0</v>
      </c>
      <c r="S8" s="45"/>
      <c r="T8" s="45"/>
      <c r="U8" s="45"/>
      <c r="V8" s="45"/>
      <c r="W8" s="45"/>
      <c r="X8" s="45">
        <f aca="true" t="shared" si="3" ref="X8:X40">SUM(O8:W8)</f>
        <v>0</v>
      </c>
      <c r="Y8" s="45"/>
      <c r="Z8" s="45"/>
      <c r="AA8" s="45"/>
      <c r="AB8" s="45">
        <f>SUM(Z8:AA8)</f>
        <v>0</v>
      </c>
      <c r="AC8" s="43">
        <f aca="true" t="shared" si="4" ref="AC8:AC36">AB8+X8+N8</f>
        <v>0</v>
      </c>
      <c r="AD8" s="46">
        <f>AC8+I8+E8</f>
        <v>16463.87</v>
      </c>
    </row>
    <row r="9" spans="1:30" ht="12.75">
      <c r="A9" s="47">
        <v>130</v>
      </c>
      <c r="B9" s="48">
        <v>2120200</v>
      </c>
      <c r="C9" s="48">
        <f>'[1]Лист2'!C9</f>
        <v>119800</v>
      </c>
      <c r="D9" s="48"/>
      <c r="E9" s="43">
        <f t="shared" si="0"/>
        <v>2240000</v>
      </c>
      <c r="F9" s="49">
        <v>3261250</v>
      </c>
      <c r="G9" s="49">
        <v>4012060</v>
      </c>
      <c r="H9" s="49">
        <v>2160660</v>
      </c>
      <c r="I9" s="43">
        <f t="shared" si="1"/>
        <v>9433970</v>
      </c>
      <c r="J9" s="50"/>
      <c r="K9" s="50"/>
      <c r="L9" s="50"/>
      <c r="M9" s="50"/>
      <c r="N9" s="43">
        <f t="shared" si="2"/>
        <v>0</v>
      </c>
      <c r="O9" s="50"/>
      <c r="P9" s="50"/>
      <c r="Q9" s="50"/>
      <c r="R9" s="50"/>
      <c r="S9" s="50"/>
      <c r="T9" s="50"/>
      <c r="U9" s="50"/>
      <c r="V9" s="50"/>
      <c r="W9" s="50"/>
      <c r="X9" s="45">
        <f t="shared" si="3"/>
        <v>0</v>
      </c>
      <c r="Y9" s="45"/>
      <c r="Z9" s="50"/>
      <c r="AA9" s="50"/>
      <c r="AB9" s="45">
        <f>SUM(Z9:AA9)</f>
        <v>0</v>
      </c>
      <c r="AC9" s="43">
        <f t="shared" si="4"/>
        <v>0</v>
      </c>
      <c r="AD9" s="46">
        <f>AC9+I9+E9</f>
        <v>11673970</v>
      </c>
    </row>
    <row r="10" spans="1:30" ht="12.75">
      <c r="A10" s="47">
        <v>440</v>
      </c>
      <c r="B10" s="48"/>
      <c r="C10" s="48"/>
      <c r="D10" s="48"/>
      <c r="E10" s="43">
        <f t="shared" si="0"/>
        <v>0</v>
      </c>
      <c r="F10" s="49"/>
      <c r="G10" s="49"/>
      <c r="H10" s="49"/>
      <c r="I10" s="43"/>
      <c r="J10" s="50"/>
      <c r="K10" s="50"/>
      <c r="L10" s="50"/>
      <c r="M10" s="50"/>
      <c r="N10" s="43"/>
      <c r="O10" s="50"/>
      <c r="P10" s="50"/>
      <c r="Q10" s="50"/>
      <c r="R10" s="50"/>
      <c r="S10" s="50"/>
      <c r="T10" s="50"/>
      <c r="U10" s="50"/>
      <c r="V10" s="50"/>
      <c r="W10" s="50"/>
      <c r="X10" s="45"/>
      <c r="Y10" s="45"/>
      <c r="Z10" s="50"/>
      <c r="AA10" s="50"/>
      <c r="AB10" s="45"/>
      <c r="AC10" s="43"/>
      <c r="AD10" s="46">
        <f>AC10+I10+E10</f>
        <v>0</v>
      </c>
    </row>
    <row r="11" spans="1:30" ht="12.75">
      <c r="A11" s="47">
        <v>150</v>
      </c>
      <c r="B11" s="48"/>
      <c r="C11" s="48"/>
      <c r="D11" s="48"/>
      <c r="E11" s="43">
        <f t="shared" si="0"/>
        <v>0</v>
      </c>
      <c r="F11" s="49"/>
      <c r="G11" s="49"/>
      <c r="H11" s="49"/>
      <c r="I11" s="43">
        <f t="shared" si="1"/>
        <v>0</v>
      </c>
      <c r="J11" s="49"/>
      <c r="K11" s="49"/>
      <c r="L11" s="49"/>
      <c r="M11" s="49"/>
      <c r="N11" s="43">
        <f>J11+K11+L11+M11</f>
        <v>0</v>
      </c>
      <c r="O11" s="49"/>
      <c r="P11" s="49"/>
      <c r="Q11" s="49"/>
      <c r="R11" s="49"/>
      <c r="S11" s="49"/>
      <c r="T11" s="49"/>
      <c r="U11" s="49"/>
      <c r="V11" s="49"/>
      <c r="W11" s="49"/>
      <c r="X11" s="45">
        <f>SUM(O11:W11)</f>
        <v>0</v>
      </c>
      <c r="Y11" s="49">
        <v>0</v>
      </c>
      <c r="Z11" s="49"/>
      <c r="AA11" s="49"/>
      <c r="AB11" s="45">
        <f>SUM(Y11:AA11)</f>
        <v>0</v>
      </c>
      <c r="AC11" s="43">
        <f>AB11+X11+N11</f>
        <v>0</v>
      </c>
      <c r="AD11" s="46">
        <f>AC11+I11+E11</f>
        <v>0</v>
      </c>
    </row>
    <row r="12" spans="1:30" ht="12.75">
      <c r="A12" s="47">
        <v>180</v>
      </c>
      <c r="B12" s="48"/>
      <c r="C12" s="48"/>
      <c r="D12" s="48"/>
      <c r="E12" s="43">
        <f t="shared" si="0"/>
        <v>0</v>
      </c>
      <c r="F12" s="49"/>
      <c r="G12" s="49"/>
      <c r="H12" s="49"/>
      <c r="I12" s="43"/>
      <c r="J12" s="49">
        <v>209000</v>
      </c>
      <c r="K12" s="49">
        <v>5250</v>
      </c>
      <c r="L12" s="49">
        <v>65600</v>
      </c>
      <c r="M12" s="49"/>
      <c r="N12" s="43">
        <f>J12+K12+L12+M12</f>
        <v>279850</v>
      </c>
      <c r="O12" s="49"/>
      <c r="P12" s="49">
        <v>104000</v>
      </c>
      <c r="Q12" s="49">
        <v>7450</v>
      </c>
      <c r="R12" s="49"/>
      <c r="S12" s="49"/>
      <c r="T12" s="49"/>
      <c r="U12" s="49"/>
      <c r="V12" s="49"/>
      <c r="W12" s="49">
        <v>517630</v>
      </c>
      <c r="X12" s="45">
        <f>O12+P12+Q12+R12+S12+T12+U12+V12+W12</f>
        <v>629080</v>
      </c>
      <c r="Y12" s="49"/>
      <c r="Z12" s="49">
        <v>2600</v>
      </c>
      <c r="AA12" s="49">
        <v>54000</v>
      </c>
      <c r="AB12" s="45">
        <f>Y12+Z12+AA12</f>
        <v>56600</v>
      </c>
      <c r="AC12" s="43">
        <f>N12+X12+AB12</f>
        <v>965530</v>
      </c>
      <c r="AD12" s="46">
        <f>E12+I12+AC12</f>
        <v>965530</v>
      </c>
    </row>
    <row r="13" spans="1:30" ht="25.5">
      <c r="A13" s="51" t="s">
        <v>393</v>
      </c>
      <c r="B13" s="52">
        <f>B9+B11</f>
        <v>2120200</v>
      </c>
      <c r="C13" s="52">
        <f>C9+C11+C10+C12</f>
        <v>119800</v>
      </c>
      <c r="D13" s="52">
        <f>D9+D11</f>
        <v>0</v>
      </c>
      <c r="E13" s="43">
        <f>SUM(B13:D13)</f>
        <v>2240000</v>
      </c>
      <c r="F13" s="43">
        <f>F9+F11</f>
        <v>3261250</v>
      </c>
      <c r="G13" s="43">
        <f>G9+G11</f>
        <v>4012060</v>
      </c>
      <c r="H13" s="43">
        <f>H9+H11</f>
        <v>2160660</v>
      </c>
      <c r="I13" s="43">
        <f t="shared" si="1"/>
        <v>9433970</v>
      </c>
      <c r="J13" s="43">
        <f>J12</f>
        <v>209000</v>
      </c>
      <c r="K13" s="43">
        <f>K12</f>
        <v>5250</v>
      </c>
      <c r="L13" s="43">
        <f>L12</f>
        <v>65600</v>
      </c>
      <c r="M13" s="43">
        <f>M9+M11</f>
        <v>0</v>
      </c>
      <c r="N13" s="43">
        <f>SUM(J13:M13)</f>
        <v>279850</v>
      </c>
      <c r="O13" s="43">
        <f>O11</f>
        <v>0</v>
      </c>
      <c r="P13" s="43">
        <f>P12</f>
        <v>104000</v>
      </c>
      <c r="Q13" s="43">
        <f>Q12</f>
        <v>7450</v>
      </c>
      <c r="R13" s="43">
        <f>R9+R11</f>
        <v>0</v>
      </c>
      <c r="S13" s="43">
        <f>S9+S11</f>
        <v>0</v>
      </c>
      <c r="T13" s="43">
        <f>T9+T11</f>
        <v>0</v>
      </c>
      <c r="U13" s="43">
        <f>U9+U11</f>
        <v>0</v>
      </c>
      <c r="V13" s="43">
        <f>V9+V11</f>
        <v>0</v>
      </c>
      <c r="W13" s="43">
        <f>W12</f>
        <v>517630</v>
      </c>
      <c r="X13" s="43">
        <f t="shared" si="3"/>
        <v>629080</v>
      </c>
      <c r="Y13" s="43">
        <f>Y9+Y11</f>
        <v>0</v>
      </c>
      <c r="Z13" s="43">
        <f>Z12</f>
        <v>2600</v>
      </c>
      <c r="AA13" s="43">
        <f>AA12</f>
        <v>54000</v>
      </c>
      <c r="AB13" s="43">
        <f aca="true" t="shared" si="5" ref="AB13:AB40">SUM(Y13:AA13)</f>
        <v>56600</v>
      </c>
      <c r="AC13" s="43">
        <f>AB13+X13+N13</f>
        <v>965530</v>
      </c>
      <c r="AD13" s="46">
        <f>AD9+AD10+AD11+AD12</f>
        <v>12639500</v>
      </c>
    </row>
    <row r="14" spans="1:30" ht="13.5">
      <c r="A14" s="53">
        <v>210</v>
      </c>
      <c r="B14" s="48"/>
      <c r="C14" s="54">
        <f>C15+C17+C19</f>
        <v>119800</v>
      </c>
      <c r="D14" s="54">
        <f>D15+D17+D19</f>
        <v>0</v>
      </c>
      <c r="E14" s="43">
        <f t="shared" si="0"/>
        <v>119800</v>
      </c>
      <c r="F14" s="55">
        <f>F15+F17+F19+F18</f>
        <v>3110550</v>
      </c>
      <c r="G14" s="55">
        <f>G15+G17+G18+G19</f>
        <v>3907060</v>
      </c>
      <c r="H14" s="55">
        <f>H15+H17+H18+H19</f>
        <v>2141960</v>
      </c>
      <c r="I14" s="43">
        <f t="shared" si="1"/>
        <v>9159570</v>
      </c>
      <c r="J14" s="55">
        <f>J15+J17+J19</f>
        <v>209000</v>
      </c>
      <c r="K14" s="55">
        <f>K15+K17+K19</f>
        <v>5250</v>
      </c>
      <c r="L14" s="55">
        <v>0</v>
      </c>
      <c r="M14" s="55">
        <f>M15+M17+M19</f>
        <v>0</v>
      </c>
      <c r="N14" s="43">
        <f t="shared" si="2"/>
        <v>214250</v>
      </c>
      <c r="O14" s="55">
        <f aca="true" t="shared" si="6" ref="O14:W14">O15+O17+O19</f>
        <v>0</v>
      </c>
      <c r="P14" s="55">
        <f t="shared" si="6"/>
        <v>104000</v>
      </c>
      <c r="Q14" s="55">
        <f t="shared" si="6"/>
        <v>7450</v>
      </c>
      <c r="R14" s="55">
        <f t="shared" si="6"/>
        <v>0</v>
      </c>
      <c r="S14" s="55">
        <f t="shared" si="6"/>
        <v>0</v>
      </c>
      <c r="T14" s="55">
        <f t="shared" si="6"/>
        <v>0</v>
      </c>
      <c r="U14" s="55">
        <f t="shared" si="6"/>
        <v>0</v>
      </c>
      <c r="V14" s="55">
        <f t="shared" si="6"/>
        <v>0</v>
      </c>
      <c r="W14" s="55">
        <f t="shared" si="6"/>
        <v>270630</v>
      </c>
      <c r="X14" s="45">
        <f t="shared" si="3"/>
        <v>382080</v>
      </c>
      <c r="Y14" s="55">
        <f>Y15+Y17+Y19</f>
        <v>0</v>
      </c>
      <c r="Z14" s="55">
        <f>Z15+Z17+Z19</f>
        <v>2600</v>
      </c>
      <c r="AA14" s="55">
        <f>AA15+AA17+AA19</f>
        <v>54000</v>
      </c>
      <c r="AB14" s="45">
        <f t="shared" si="5"/>
        <v>56600</v>
      </c>
      <c r="AC14" s="43">
        <f t="shared" si="4"/>
        <v>652930</v>
      </c>
      <c r="AD14" s="46">
        <f aca="true" t="shared" si="7" ref="AD14:AD36">AC14+I14+E14</f>
        <v>9932300</v>
      </c>
    </row>
    <row r="15" spans="1:30" ht="12.75">
      <c r="A15" s="47">
        <v>211</v>
      </c>
      <c r="B15" s="48"/>
      <c r="C15" s="48">
        <f>'[1]Лист2'!C15</f>
        <v>92000</v>
      </c>
      <c r="D15" s="48"/>
      <c r="E15" s="43">
        <f t="shared" si="0"/>
        <v>92000</v>
      </c>
      <c r="F15" s="49">
        <v>2367282</v>
      </c>
      <c r="G15" s="49">
        <v>2985300</v>
      </c>
      <c r="H15" s="49">
        <v>1642058</v>
      </c>
      <c r="I15" s="43">
        <f t="shared" si="1"/>
        <v>6994640</v>
      </c>
      <c r="J15" s="49">
        <v>159447</v>
      </c>
      <c r="K15" s="49">
        <v>3980</v>
      </c>
      <c r="L15" s="49"/>
      <c r="M15" s="49"/>
      <c r="N15" s="43">
        <f t="shared" si="2"/>
        <v>163427</v>
      </c>
      <c r="O15" s="49"/>
      <c r="P15" s="49">
        <v>79109</v>
      </c>
      <c r="Q15" s="49">
        <v>5660</v>
      </c>
      <c r="R15" s="49"/>
      <c r="S15" s="49"/>
      <c r="T15" s="49">
        <v>0</v>
      </c>
      <c r="U15" s="49"/>
      <c r="V15" s="49"/>
      <c r="W15" s="49">
        <v>207408</v>
      </c>
      <c r="X15" s="45">
        <f t="shared" si="3"/>
        <v>292177</v>
      </c>
      <c r="Y15" s="49">
        <v>0</v>
      </c>
      <c r="Z15" s="49">
        <v>1983</v>
      </c>
      <c r="AA15" s="49">
        <v>41410</v>
      </c>
      <c r="AB15" s="45">
        <f t="shared" si="5"/>
        <v>43393</v>
      </c>
      <c r="AC15" s="43">
        <f t="shared" si="4"/>
        <v>498997</v>
      </c>
      <c r="AD15" s="46">
        <f t="shared" si="7"/>
        <v>7585637</v>
      </c>
    </row>
    <row r="16" spans="1:30" ht="12.75">
      <c r="A16" s="47">
        <v>212</v>
      </c>
      <c r="B16" s="48"/>
      <c r="C16" s="48"/>
      <c r="D16" s="48"/>
      <c r="E16" s="43"/>
      <c r="F16" s="49"/>
      <c r="G16" s="49"/>
      <c r="H16" s="49"/>
      <c r="I16" s="43"/>
      <c r="J16" s="49"/>
      <c r="K16" s="49"/>
      <c r="L16" s="49"/>
      <c r="M16" s="49"/>
      <c r="N16" s="43"/>
      <c r="O16" s="49"/>
      <c r="P16" s="49"/>
      <c r="Q16" s="49"/>
      <c r="R16" s="49"/>
      <c r="S16" s="49"/>
      <c r="T16" s="49"/>
      <c r="U16" s="49"/>
      <c r="V16" s="49"/>
      <c r="W16" s="49"/>
      <c r="X16" s="45">
        <v>0</v>
      </c>
      <c r="Y16" s="49"/>
      <c r="Z16" s="49"/>
      <c r="AA16" s="49"/>
      <c r="AB16" s="45"/>
      <c r="AC16" s="43">
        <v>0</v>
      </c>
      <c r="AD16" s="46">
        <v>0</v>
      </c>
    </row>
    <row r="17" spans="1:30" ht="12.75">
      <c r="A17" s="47">
        <v>266</v>
      </c>
      <c r="B17" s="48"/>
      <c r="C17" s="48"/>
      <c r="D17" s="48"/>
      <c r="E17" s="43">
        <f t="shared" si="0"/>
        <v>0</v>
      </c>
      <c r="F17" s="49">
        <v>28350</v>
      </c>
      <c r="G17" s="49">
        <v>20200</v>
      </c>
      <c r="H17" s="49">
        <v>4000</v>
      </c>
      <c r="I17" s="43">
        <f t="shared" si="1"/>
        <v>52550</v>
      </c>
      <c r="J17" s="49">
        <v>1400</v>
      </c>
      <c r="K17" s="49">
        <v>68</v>
      </c>
      <c r="L17" s="49"/>
      <c r="M17" s="49"/>
      <c r="N17" s="43">
        <f t="shared" si="2"/>
        <v>1468</v>
      </c>
      <c r="O17" s="49"/>
      <c r="P17" s="49">
        <v>1000</v>
      </c>
      <c r="Q17" s="49">
        <v>80</v>
      </c>
      <c r="R17" s="49"/>
      <c r="S17" s="49"/>
      <c r="T17" s="49"/>
      <c r="U17" s="49"/>
      <c r="V17" s="49"/>
      <c r="W17" s="49">
        <v>584</v>
      </c>
      <c r="X17" s="45">
        <f t="shared" si="3"/>
        <v>1664</v>
      </c>
      <c r="Y17" s="49"/>
      <c r="Z17" s="49">
        <v>18</v>
      </c>
      <c r="AA17" s="49">
        <v>84</v>
      </c>
      <c r="AB17" s="45">
        <f t="shared" si="5"/>
        <v>102</v>
      </c>
      <c r="AC17" s="43">
        <f t="shared" si="4"/>
        <v>3234</v>
      </c>
      <c r="AD17" s="46">
        <f t="shared" si="7"/>
        <v>55784</v>
      </c>
    </row>
    <row r="18" spans="1:30" ht="12.75">
      <c r="A18" s="47">
        <v>266</v>
      </c>
      <c r="B18" s="48"/>
      <c r="C18" s="48"/>
      <c r="D18" s="48"/>
      <c r="E18" s="43"/>
      <c r="F18" s="49"/>
      <c r="G18" s="49"/>
      <c r="H18" s="49"/>
      <c r="I18" s="43">
        <f>F18+G18+H18</f>
        <v>0</v>
      </c>
      <c r="J18" s="49"/>
      <c r="K18" s="49"/>
      <c r="L18" s="49"/>
      <c r="M18" s="49"/>
      <c r="N18" s="43"/>
      <c r="O18" s="49"/>
      <c r="P18" s="49"/>
      <c r="Q18" s="49"/>
      <c r="R18" s="49"/>
      <c r="S18" s="49"/>
      <c r="T18" s="49"/>
      <c r="U18" s="49"/>
      <c r="V18" s="49"/>
      <c r="W18" s="49"/>
      <c r="X18" s="45"/>
      <c r="Y18" s="49"/>
      <c r="Z18" s="49"/>
      <c r="AA18" s="49"/>
      <c r="AB18" s="45"/>
      <c r="AC18" s="43"/>
      <c r="AD18" s="46">
        <f>I18+AC18</f>
        <v>0</v>
      </c>
    </row>
    <row r="19" spans="1:30" ht="12.75">
      <c r="A19" s="47">
        <v>213</v>
      </c>
      <c r="B19" s="48"/>
      <c r="C19" s="48">
        <f>'[1]Лист2'!C19</f>
        <v>27800</v>
      </c>
      <c r="D19" s="48"/>
      <c r="E19" s="43">
        <f t="shared" si="0"/>
        <v>27800</v>
      </c>
      <c r="F19" s="49">
        <v>714918</v>
      </c>
      <c r="G19" s="49">
        <v>901560</v>
      </c>
      <c r="H19" s="49">
        <v>495902</v>
      </c>
      <c r="I19" s="43">
        <f t="shared" si="1"/>
        <v>2112380</v>
      </c>
      <c r="J19" s="49">
        <v>48153</v>
      </c>
      <c r="K19" s="49">
        <v>1202</v>
      </c>
      <c r="L19" s="49"/>
      <c r="M19" s="49"/>
      <c r="N19" s="43">
        <f t="shared" si="2"/>
        <v>49355</v>
      </c>
      <c r="O19" s="49"/>
      <c r="P19" s="49">
        <v>23891</v>
      </c>
      <c r="Q19" s="49">
        <v>1710</v>
      </c>
      <c r="R19" s="49"/>
      <c r="S19" s="49"/>
      <c r="T19" s="49">
        <v>0</v>
      </c>
      <c r="U19" s="49"/>
      <c r="V19" s="49"/>
      <c r="W19" s="49">
        <v>62638</v>
      </c>
      <c r="X19" s="45">
        <f t="shared" si="3"/>
        <v>88239</v>
      </c>
      <c r="Y19" s="49">
        <v>0</v>
      </c>
      <c r="Z19" s="49">
        <v>599</v>
      </c>
      <c r="AA19" s="49">
        <v>12506</v>
      </c>
      <c r="AB19" s="45">
        <f t="shared" si="5"/>
        <v>13105</v>
      </c>
      <c r="AC19" s="43">
        <f>AB19+X19+N19</f>
        <v>150699</v>
      </c>
      <c r="AD19" s="46">
        <f>AC19+I19+E19</f>
        <v>2290879</v>
      </c>
    </row>
    <row r="20" spans="1:30" ht="13.5">
      <c r="A20" s="53">
        <v>220</v>
      </c>
      <c r="B20" s="54">
        <f>B21+B22+B23+B24+B25+B26</f>
        <v>0</v>
      </c>
      <c r="C20" s="54"/>
      <c r="D20" s="54">
        <f>D21+D22+D23+D24+D25+D26</f>
        <v>0</v>
      </c>
      <c r="E20" s="43">
        <f t="shared" si="0"/>
        <v>0</v>
      </c>
      <c r="F20" s="55">
        <f>F21+F22+F23+F24+F25+F26</f>
        <v>22700</v>
      </c>
      <c r="G20" s="55">
        <f>G21+G22+G23+G24+G25+G26</f>
        <v>75000</v>
      </c>
      <c r="H20" s="55">
        <f>H21+H22+H23+H24+H25+H26</f>
        <v>13700</v>
      </c>
      <c r="I20" s="43">
        <f t="shared" si="1"/>
        <v>111400</v>
      </c>
      <c r="J20" s="55">
        <f>J21+J22+J23+J24+J25+J26</f>
        <v>0</v>
      </c>
      <c r="K20" s="55">
        <f>K21+K22+K23+K24+K25+K26</f>
        <v>0</v>
      </c>
      <c r="L20" s="55">
        <f>L21+L22+L23+L24+L25+L26</f>
        <v>0</v>
      </c>
      <c r="M20" s="55">
        <f>M21+M22+M23+M24+M25+M26</f>
        <v>0</v>
      </c>
      <c r="N20" s="43">
        <f t="shared" si="2"/>
        <v>0</v>
      </c>
      <c r="O20" s="55">
        <f>O21+O22+O23+O24+O25+O26</f>
        <v>0</v>
      </c>
      <c r="P20" s="55">
        <f>P21+P22+P23+P24+P25+P26</f>
        <v>0</v>
      </c>
      <c r="Q20" s="55">
        <f>Q21+Q22+Q23+Q24+Q25+Q26</f>
        <v>0</v>
      </c>
      <c r="R20" s="55">
        <f>R21+R22+R23+R24+R25+R26</f>
        <v>0</v>
      </c>
      <c r="S20" s="55">
        <f>S21+S22+S23+S24+S25+S26</f>
        <v>0</v>
      </c>
      <c r="T20" s="55">
        <f>T26</f>
        <v>0</v>
      </c>
      <c r="U20" s="55">
        <f>U21+U22+U23+U24+U25+U26</f>
        <v>0</v>
      </c>
      <c r="V20" s="55">
        <f>V21+V22+V23+V24+V25+V26</f>
        <v>0</v>
      </c>
      <c r="W20" s="55">
        <f>W25+W26+W27</f>
        <v>94000</v>
      </c>
      <c r="X20" s="45">
        <f t="shared" si="3"/>
        <v>94000</v>
      </c>
      <c r="Y20" s="45"/>
      <c r="Z20" s="55">
        <f>Z21+Z22+Z23+Z24+Z25+Z26</f>
        <v>0</v>
      </c>
      <c r="AA20" s="55">
        <f>AA21+AA22+AA23+AA24+AA25+AA26</f>
        <v>0</v>
      </c>
      <c r="AB20" s="45">
        <f t="shared" si="5"/>
        <v>0</v>
      </c>
      <c r="AC20" s="43">
        <f t="shared" si="4"/>
        <v>94000</v>
      </c>
      <c r="AD20" s="46">
        <f t="shared" si="7"/>
        <v>205400</v>
      </c>
    </row>
    <row r="21" spans="1:30" ht="12.75">
      <c r="A21" s="47">
        <v>221</v>
      </c>
      <c r="B21" s="48"/>
      <c r="C21" s="48"/>
      <c r="D21" s="48"/>
      <c r="E21" s="43">
        <f t="shared" si="0"/>
        <v>0</v>
      </c>
      <c r="F21" s="49">
        <v>3600</v>
      </c>
      <c r="G21" s="49">
        <v>11000</v>
      </c>
      <c r="H21" s="49">
        <v>3200</v>
      </c>
      <c r="I21" s="43">
        <f t="shared" si="1"/>
        <v>17800</v>
      </c>
      <c r="J21" s="49"/>
      <c r="K21" s="49"/>
      <c r="L21" s="49"/>
      <c r="M21" s="49"/>
      <c r="N21" s="43">
        <f t="shared" si="2"/>
        <v>0</v>
      </c>
      <c r="O21" s="49"/>
      <c r="P21" s="49"/>
      <c r="Q21" s="49"/>
      <c r="R21" s="49"/>
      <c r="S21" s="49"/>
      <c r="T21" s="49"/>
      <c r="U21" s="49"/>
      <c r="V21" s="49"/>
      <c r="W21" s="49"/>
      <c r="X21" s="45">
        <f t="shared" si="3"/>
        <v>0</v>
      </c>
      <c r="Y21" s="45"/>
      <c r="Z21" s="49"/>
      <c r="AA21" s="49"/>
      <c r="AB21" s="45">
        <f t="shared" si="5"/>
        <v>0</v>
      </c>
      <c r="AC21" s="43">
        <f t="shared" si="4"/>
        <v>0</v>
      </c>
      <c r="AD21" s="46">
        <f t="shared" si="7"/>
        <v>17800</v>
      </c>
    </row>
    <row r="22" spans="1:30" ht="12.75">
      <c r="A22" s="47">
        <v>222</v>
      </c>
      <c r="B22" s="48"/>
      <c r="C22" s="48"/>
      <c r="D22" s="48"/>
      <c r="E22" s="43">
        <f t="shared" si="0"/>
        <v>0</v>
      </c>
      <c r="F22" s="49"/>
      <c r="G22" s="49"/>
      <c r="H22" s="49"/>
      <c r="I22" s="43">
        <f t="shared" si="1"/>
        <v>0</v>
      </c>
      <c r="J22" s="49"/>
      <c r="K22" s="49"/>
      <c r="L22" s="49"/>
      <c r="M22" s="49"/>
      <c r="N22" s="43">
        <f t="shared" si="2"/>
        <v>0</v>
      </c>
      <c r="O22" s="49"/>
      <c r="P22" s="49"/>
      <c r="Q22" s="49"/>
      <c r="R22" s="49"/>
      <c r="S22" s="49"/>
      <c r="T22" s="49"/>
      <c r="U22" s="49"/>
      <c r="V22" s="49"/>
      <c r="W22" s="49"/>
      <c r="X22" s="45">
        <f t="shared" si="3"/>
        <v>0</v>
      </c>
      <c r="Y22" s="45"/>
      <c r="Z22" s="49"/>
      <c r="AA22" s="49"/>
      <c r="AB22" s="45">
        <f t="shared" si="5"/>
        <v>0</v>
      </c>
      <c r="AC22" s="43">
        <f t="shared" si="4"/>
        <v>0</v>
      </c>
      <c r="AD22" s="46">
        <f t="shared" si="7"/>
        <v>0</v>
      </c>
    </row>
    <row r="23" spans="1:30" ht="12.75">
      <c r="A23" s="47">
        <v>223</v>
      </c>
      <c r="B23" s="48"/>
      <c r="C23" s="48"/>
      <c r="D23" s="48"/>
      <c r="E23" s="43">
        <f t="shared" si="0"/>
        <v>0</v>
      </c>
      <c r="F23" s="49"/>
      <c r="G23" s="49"/>
      <c r="H23" s="49"/>
      <c r="I23" s="43">
        <f t="shared" si="1"/>
        <v>0</v>
      </c>
      <c r="J23" s="49"/>
      <c r="K23" s="49"/>
      <c r="L23" s="49"/>
      <c r="M23" s="49"/>
      <c r="N23" s="43">
        <f t="shared" si="2"/>
        <v>0</v>
      </c>
      <c r="O23" s="49"/>
      <c r="P23" s="49"/>
      <c r="Q23" s="49"/>
      <c r="R23" s="49"/>
      <c r="S23" s="49"/>
      <c r="T23" s="49"/>
      <c r="U23" s="49"/>
      <c r="V23" s="49"/>
      <c r="W23" s="49"/>
      <c r="X23" s="45">
        <f t="shared" si="3"/>
        <v>0</v>
      </c>
      <c r="Y23" s="45"/>
      <c r="Z23" s="49"/>
      <c r="AA23" s="49"/>
      <c r="AB23" s="45">
        <f t="shared" si="5"/>
        <v>0</v>
      </c>
      <c r="AC23" s="43">
        <f t="shared" si="4"/>
        <v>0</v>
      </c>
      <c r="AD23" s="46">
        <f t="shared" si="7"/>
        <v>0</v>
      </c>
    </row>
    <row r="24" spans="1:30" ht="12.75">
      <c r="A24" s="47">
        <v>224</v>
      </c>
      <c r="B24" s="48"/>
      <c r="C24" s="48"/>
      <c r="D24" s="48"/>
      <c r="E24" s="43">
        <f t="shared" si="0"/>
        <v>0</v>
      </c>
      <c r="F24" s="49"/>
      <c r="G24" s="49"/>
      <c r="H24" s="49"/>
      <c r="I24" s="43">
        <f t="shared" si="1"/>
        <v>0</v>
      </c>
      <c r="J24" s="49"/>
      <c r="K24" s="49"/>
      <c r="L24" s="49"/>
      <c r="M24" s="49"/>
      <c r="N24" s="43">
        <f t="shared" si="2"/>
        <v>0</v>
      </c>
      <c r="O24" s="49"/>
      <c r="P24" s="49"/>
      <c r="Q24" s="49"/>
      <c r="R24" s="49"/>
      <c r="S24" s="49"/>
      <c r="T24" s="49"/>
      <c r="U24" s="49"/>
      <c r="V24" s="49"/>
      <c r="W24" s="49"/>
      <c r="X24" s="45">
        <f t="shared" si="3"/>
        <v>0</v>
      </c>
      <c r="Y24" s="45"/>
      <c r="Z24" s="49"/>
      <c r="AA24" s="49"/>
      <c r="AB24" s="45">
        <f t="shared" si="5"/>
        <v>0</v>
      </c>
      <c r="AC24" s="43">
        <f t="shared" si="4"/>
        <v>0</v>
      </c>
      <c r="AD24" s="46">
        <f t="shared" si="7"/>
        <v>0</v>
      </c>
    </row>
    <row r="25" spans="1:30" ht="12.75">
      <c r="A25" s="47">
        <v>225</v>
      </c>
      <c r="B25" s="48"/>
      <c r="C25" s="48"/>
      <c r="D25" s="48"/>
      <c r="E25" s="43">
        <f t="shared" si="0"/>
        <v>0</v>
      </c>
      <c r="F25" s="49">
        <v>3100</v>
      </c>
      <c r="G25" s="49">
        <v>10000</v>
      </c>
      <c r="H25" s="49">
        <v>1500</v>
      </c>
      <c r="I25" s="43">
        <f t="shared" si="1"/>
        <v>14600</v>
      </c>
      <c r="J25" s="49"/>
      <c r="K25" s="49"/>
      <c r="L25" s="49"/>
      <c r="M25" s="49"/>
      <c r="N25" s="43">
        <f t="shared" si="2"/>
        <v>0</v>
      </c>
      <c r="O25" s="49"/>
      <c r="P25" s="49"/>
      <c r="Q25" s="49"/>
      <c r="R25" s="49"/>
      <c r="S25" s="49"/>
      <c r="T25" s="49"/>
      <c r="U25" s="49"/>
      <c r="V25" s="49"/>
      <c r="W25" s="49">
        <v>5000</v>
      </c>
      <c r="X25" s="45">
        <f t="shared" si="3"/>
        <v>5000</v>
      </c>
      <c r="Y25" s="45"/>
      <c r="Z25" s="49"/>
      <c r="AA25" s="49"/>
      <c r="AB25" s="45">
        <f t="shared" si="5"/>
        <v>0</v>
      </c>
      <c r="AC25" s="43">
        <f t="shared" si="4"/>
        <v>5000</v>
      </c>
      <c r="AD25" s="46">
        <f t="shared" si="7"/>
        <v>19600</v>
      </c>
    </row>
    <row r="26" spans="1:30" ht="12.75">
      <c r="A26" s="47">
        <v>226</v>
      </c>
      <c r="B26" s="48"/>
      <c r="C26" s="48"/>
      <c r="D26" s="48"/>
      <c r="E26" s="43">
        <f t="shared" si="0"/>
        <v>0</v>
      </c>
      <c r="F26" s="49">
        <v>16000</v>
      </c>
      <c r="G26" s="49">
        <v>54000</v>
      </c>
      <c r="H26" s="49">
        <v>9000</v>
      </c>
      <c r="I26" s="43">
        <f t="shared" si="1"/>
        <v>79000</v>
      </c>
      <c r="J26" s="49"/>
      <c r="K26" s="49"/>
      <c r="L26" s="49"/>
      <c r="M26" s="49"/>
      <c r="N26" s="43">
        <f t="shared" si="2"/>
        <v>0</v>
      </c>
      <c r="O26" s="49"/>
      <c r="P26" s="49"/>
      <c r="Q26" s="49"/>
      <c r="R26" s="49"/>
      <c r="S26" s="49"/>
      <c r="T26" s="49"/>
      <c r="U26" s="49"/>
      <c r="V26" s="49">
        <v>0</v>
      </c>
      <c r="W26" s="49">
        <v>89000</v>
      </c>
      <c r="X26" s="45">
        <f t="shared" si="3"/>
        <v>89000</v>
      </c>
      <c r="Y26" s="45"/>
      <c r="Z26" s="49"/>
      <c r="AA26" s="49"/>
      <c r="AB26" s="45">
        <f t="shared" si="5"/>
        <v>0</v>
      </c>
      <c r="AC26" s="43">
        <f t="shared" si="4"/>
        <v>89000</v>
      </c>
      <c r="AD26" s="46">
        <f t="shared" si="7"/>
        <v>168000</v>
      </c>
    </row>
    <row r="27" spans="1:30" ht="12.75">
      <c r="A27" s="47">
        <v>227</v>
      </c>
      <c r="B27" s="48"/>
      <c r="C27" s="48"/>
      <c r="D27" s="48"/>
      <c r="E27" s="43"/>
      <c r="F27" s="49"/>
      <c r="G27" s="49"/>
      <c r="H27" s="49"/>
      <c r="I27" s="43"/>
      <c r="J27" s="49"/>
      <c r="K27" s="49"/>
      <c r="L27" s="49"/>
      <c r="M27" s="49"/>
      <c r="N27" s="43"/>
      <c r="O27" s="49"/>
      <c r="P27" s="49"/>
      <c r="Q27" s="49"/>
      <c r="R27" s="49"/>
      <c r="S27" s="49"/>
      <c r="T27" s="49"/>
      <c r="U27" s="49"/>
      <c r="V27" s="49"/>
      <c r="W27" s="49"/>
      <c r="X27" s="45">
        <f>W27</f>
        <v>0</v>
      </c>
      <c r="Y27" s="45"/>
      <c r="Z27" s="49"/>
      <c r="AA27" s="49"/>
      <c r="AB27" s="45"/>
      <c r="AC27" s="43">
        <v>0</v>
      </c>
      <c r="AD27" s="46">
        <v>0</v>
      </c>
    </row>
    <row r="28" spans="1:30" ht="13.5">
      <c r="A28" s="53">
        <v>260</v>
      </c>
      <c r="B28" s="54">
        <f>B29</f>
        <v>0</v>
      </c>
      <c r="C28" s="54">
        <f>C29</f>
        <v>0</v>
      </c>
      <c r="D28" s="54">
        <f>D29</f>
        <v>0</v>
      </c>
      <c r="E28" s="43">
        <f t="shared" si="0"/>
        <v>0</v>
      </c>
      <c r="F28" s="55">
        <f>F29</f>
        <v>0</v>
      </c>
      <c r="G28" s="55">
        <f>G29</f>
        <v>0</v>
      </c>
      <c r="H28" s="55">
        <f>H29</f>
        <v>0</v>
      </c>
      <c r="I28" s="43">
        <f t="shared" si="1"/>
        <v>0</v>
      </c>
      <c r="J28" s="55">
        <f>J29</f>
        <v>0</v>
      </c>
      <c r="K28" s="55">
        <f>K29</f>
        <v>0</v>
      </c>
      <c r="L28" s="55">
        <f>L29</f>
        <v>0</v>
      </c>
      <c r="M28" s="55">
        <f>M29</f>
        <v>0</v>
      </c>
      <c r="N28" s="43">
        <f t="shared" si="2"/>
        <v>0</v>
      </c>
      <c r="O28" s="55">
        <f aca="true" t="shared" si="8" ref="O28:U28">O29</f>
        <v>0</v>
      </c>
      <c r="P28" s="55">
        <f t="shared" si="8"/>
        <v>0</v>
      </c>
      <c r="Q28" s="55">
        <f t="shared" si="8"/>
        <v>0</v>
      </c>
      <c r="R28" s="55">
        <f t="shared" si="8"/>
        <v>0</v>
      </c>
      <c r="S28" s="55">
        <f t="shared" si="8"/>
        <v>0</v>
      </c>
      <c r="T28" s="55"/>
      <c r="U28" s="55">
        <f t="shared" si="8"/>
        <v>0</v>
      </c>
      <c r="V28" s="55"/>
      <c r="W28" s="55"/>
      <c r="X28" s="45">
        <f t="shared" si="3"/>
        <v>0</v>
      </c>
      <c r="Y28" s="45"/>
      <c r="Z28" s="55">
        <f>Z29</f>
        <v>0</v>
      </c>
      <c r="AA28" s="55">
        <f>AA29</f>
        <v>0</v>
      </c>
      <c r="AB28" s="45">
        <f t="shared" si="5"/>
        <v>0</v>
      </c>
      <c r="AC28" s="43">
        <f t="shared" si="4"/>
        <v>0</v>
      </c>
      <c r="AD28" s="46">
        <f t="shared" si="7"/>
        <v>0</v>
      </c>
    </row>
    <row r="29" spans="1:30" ht="12.75">
      <c r="A29" s="47">
        <v>262</v>
      </c>
      <c r="B29" s="48"/>
      <c r="C29" s="48"/>
      <c r="D29" s="48"/>
      <c r="E29" s="43">
        <f t="shared" si="0"/>
        <v>0</v>
      </c>
      <c r="F29" s="49"/>
      <c r="G29" s="49"/>
      <c r="H29" s="49"/>
      <c r="I29" s="43">
        <f t="shared" si="1"/>
        <v>0</v>
      </c>
      <c r="J29" s="49"/>
      <c r="K29" s="49"/>
      <c r="L29" s="49"/>
      <c r="M29" s="49"/>
      <c r="N29" s="43">
        <f t="shared" si="2"/>
        <v>0</v>
      </c>
      <c r="O29" s="49"/>
      <c r="P29" s="49"/>
      <c r="Q29" s="49"/>
      <c r="R29" s="49"/>
      <c r="S29" s="49"/>
      <c r="T29" s="49"/>
      <c r="U29" s="49"/>
      <c r="V29" s="49"/>
      <c r="W29" s="49"/>
      <c r="X29" s="45">
        <f t="shared" si="3"/>
        <v>0</v>
      </c>
      <c r="Y29" s="45"/>
      <c r="Z29" s="49"/>
      <c r="AA29" s="49"/>
      <c r="AB29" s="45">
        <f t="shared" si="5"/>
        <v>0</v>
      </c>
      <c r="AC29" s="43">
        <f t="shared" si="4"/>
        <v>0</v>
      </c>
      <c r="AD29" s="46">
        <f t="shared" si="7"/>
        <v>0</v>
      </c>
    </row>
    <row r="30" spans="1:30" ht="13.5">
      <c r="A30" s="53">
        <v>290</v>
      </c>
      <c r="B30" s="54"/>
      <c r="C30" s="54">
        <f>C32</f>
        <v>0</v>
      </c>
      <c r="D30" s="54"/>
      <c r="E30" s="43">
        <f t="shared" si="0"/>
        <v>0</v>
      </c>
      <c r="F30" s="55"/>
      <c r="G30" s="55">
        <f>G31</f>
        <v>0</v>
      </c>
      <c r="H30" s="55">
        <v>0</v>
      </c>
      <c r="I30" s="43">
        <f t="shared" si="1"/>
        <v>0</v>
      </c>
      <c r="J30" s="55"/>
      <c r="K30" s="55"/>
      <c r="L30" s="55"/>
      <c r="M30" s="55"/>
      <c r="N30" s="43">
        <f t="shared" si="2"/>
        <v>0</v>
      </c>
      <c r="O30" s="55"/>
      <c r="P30" s="55"/>
      <c r="Q30" s="55"/>
      <c r="R30" s="55"/>
      <c r="S30" s="55"/>
      <c r="T30" s="55"/>
      <c r="U30" s="55"/>
      <c r="V30" s="55"/>
      <c r="W30" s="55">
        <f>W31</f>
        <v>0</v>
      </c>
      <c r="X30" s="45">
        <f t="shared" si="3"/>
        <v>0</v>
      </c>
      <c r="Y30" s="45"/>
      <c r="Z30" s="55"/>
      <c r="AA30" s="55"/>
      <c r="AB30" s="45">
        <f t="shared" si="5"/>
        <v>0</v>
      </c>
      <c r="AC30" s="43">
        <f t="shared" si="4"/>
        <v>0</v>
      </c>
      <c r="AD30" s="46">
        <f t="shared" si="7"/>
        <v>0</v>
      </c>
    </row>
    <row r="31" spans="1:30" ht="13.5">
      <c r="A31" s="56">
        <v>291</v>
      </c>
      <c r="B31" s="54"/>
      <c r="C31" s="48"/>
      <c r="D31" s="54"/>
      <c r="E31" s="43">
        <f t="shared" si="0"/>
        <v>0</v>
      </c>
      <c r="F31" s="55"/>
      <c r="G31" s="49"/>
      <c r="H31" s="55"/>
      <c r="I31" s="43">
        <f>G31</f>
        <v>0</v>
      </c>
      <c r="J31" s="55"/>
      <c r="K31" s="55"/>
      <c r="L31" s="55"/>
      <c r="M31" s="55"/>
      <c r="N31" s="43"/>
      <c r="O31" s="55"/>
      <c r="P31" s="55"/>
      <c r="Q31" s="55"/>
      <c r="R31" s="55"/>
      <c r="S31" s="55"/>
      <c r="T31" s="55"/>
      <c r="U31" s="55"/>
      <c r="V31" s="55"/>
      <c r="W31" s="57"/>
      <c r="X31" s="45">
        <f t="shared" si="3"/>
        <v>0</v>
      </c>
      <c r="Y31" s="45"/>
      <c r="Z31" s="55"/>
      <c r="AA31" s="55"/>
      <c r="AB31" s="45"/>
      <c r="AC31" s="43">
        <v>0</v>
      </c>
      <c r="AD31" s="46">
        <v>0</v>
      </c>
    </row>
    <row r="32" spans="1:30" ht="13.5">
      <c r="A32" s="56">
        <v>295</v>
      </c>
      <c r="B32" s="54"/>
      <c r="C32" s="48"/>
      <c r="D32" s="54"/>
      <c r="E32" s="43"/>
      <c r="F32" s="55"/>
      <c r="G32" s="49"/>
      <c r="H32" s="55"/>
      <c r="I32" s="43"/>
      <c r="J32" s="55"/>
      <c r="K32" s="55"/>
      <c r="L32" s="55"/>
      <c r="M32" s="55"/>
      <c r="N32" s="43"/>
      <c r="O32" s="55"/>
      <c r="P32" s="55"/>
      <c r="Q32" s="55"/>
      <c r="R32" s="55"/>
      <c r="S32" s="55"/>
      <c r="T32" s="55"/>
      <c r="U32" s="55"/>
      <c r="V32" s="55"/>
      <c r="W32" s="57"/>
      <c r="X32" s="45"/>
      <c r="Y32" s="45"/>
      <c r="Z32" s="55"/>
      <c r="AA32" s="55"/>
      <c r="AB32" s="45"/>
      <c r="AC32" s="43"/>
      <c r="AD32" s="46"/>
    </row>
    <row r="33" spans="1:30" ht="13.5">
      <c r="A33" s="53">
        <v>300</v>
      </c>
      <c r="B33" s="54">
        <f>B36+B38</f>
        <v>2136663.87</v>
      </c>
      <c r="C33" s="54">
        <f>C38</f>
        <v>0</v>
      </c>
      <c r="D33" s="54">
        <f>D34+D35</f>
        <v>0</v>
      </c>
      <c r="E33" s="43">
        <f t="shared" si="0"/>
        <v>2136663.87</v>
      </c>
      <c r="F33" s="55">
        <f>F36+F38</f>
        <v>128000</v>
      </c>
      <c r="G33" s="55">
        <f>SUM(G34:G39)</f>
        <v>30000</v>
      </c>
      <c r="H33" s="55">
        <f>SUM(H34:H39)</f>
        <v>5000</v>
      </c>
      <c r="I33" s="43">
        <f t="shared" si="1"/>
        <v>163000</v>
      </c>
      <c r="J33" s="55">
        <f>J34+J35</f>
        <v>0</v>
      </c>
      <c r="K33" s="55">
        <f>K34+K35</f>
        <v>0</v>
      </c>
      <c r="L33" s="55">
        <f>L36</f>
        <v>65600</v>
      </c>
      <c r="M33" s="55">
        <f>M34+M35</f>
        <v>0</v>
      </c>
      <c r="N33" s="43">
        <f t="shared" si="2"/>
        <v>65600</v>
      </c>
      <c r="O33" s="55">
        <f>O34+O35</f>
        <v>0</v>
      </c>
      <c r="P33" s="55">
        <f>P34+P35</f>
        <v>0</v>
      </c>
      <c r="Q33" s="55">
        <f>Q34+Q35</f>
        <v>0</v>
      </c>
      <c r="R33" s="55">
        <f>R34+R35</f>
        <v>0</v>
      </c>
      <c r="S33" s="55">
        <f>SUM(S34:S39)</f>
        <v>0</v>
      </c>
      <c r="T33" s="55">
        <f>T34</f>
        <v>0</v>
      </c>
      <c r="U33" s="55">
        <f>U34+U35</f>
        <v>0</v>
      </c>
      <c r="V33" s="55">
        <f>V34+V35</f>
        <v>0</v>
      </c>
      <c r="W33" s="49">
        <f>W37</f>
        <v>153000</v>
      </c>
      <c r="X33" s="45">
        <f t="shared" si="3"/>
        <v>153000</v>
      </c>
      <c r="Y33" s="45"/>
      <c r="Z33" s="55">
        <f>Z34+Z35</f>
        <v>0</v>
      </c>
      <c r="AA33" s="55">
        <f>AA34+AA35</f>
        <v>0</v>
      </c>
      <c r="AB33" s="45">
        <f t="shared" si="5"/>
        <v>0</v>
      </c>
      <c r="AC33" s="43">
        <f>AB33+X33+N33</f>
        <v>218600</v>
      </c>
      <c r="AD33" s="46">
        <f>E33+I33+N33+X33+AB33</f>
        <v>2518263.87</v>
      </c>
    </row>
    <row r="34" spans="1:30" ht="12.75">
      <c r="A34" s="47">
        <v>310</v>
      </c>
      <c r="B34" s="48"/>
      <c r="C34" s="48"/>
      <c r="D34" s="48"/>
      <c r="E34" s="43">
        <f t="shared" si="0"/>
        <v>0</v>
      </c>
      <c r="F34" s="49"/>
      <c r="G34" s="49"/>
      <c r="H34" s="49"/>
      <c r="I34" s="43">
        <f t="shared" si="1"/>
        <v>0</v>
      </c>
      <c r="J34" s="49"/>
      <c r="K34" s="49"/>
      <c r="L34" s="49"/>
      <c r="M34" s="49"/>
      <c r="N34" s="43">
        <f t="shared" si="2"/>
        <v>0</v>
      </c>
      <c r="O34" s="49"/>
      <c r="P34" s="49"/>
      <c r="Q34" s="49"/>
      <c r="R34" s="49"/>
      <c r="S34" s="49"/>
      <c r="T34" s="49"/>
      <c r="U34" s="49"/>
      <c r="V34" s="49"/>
      <c r="W34" s="49"/>
      <c r="X34" s="45">
        <f t="shared" si="3"/>
        <v>0</v>
      </c>
      <c r="Y34" s="45"/>
      <c r="Z34" s="49"/>
      <c r="AA34" s="49"/>
      <c r="AB34" s="45">
        <f t="shared" si="5"/>
        <v>0</v>
      </c>
      <c r="AC34" s="43">
        <f t="shared" si="4"/>
        <v>0</v>
      </c>
      <c r="AD34" s="46">
        <f t="shared" si="7"/>
        <v>0</v>
      </c>
    </row>
    <row r="35" spans="1:30" ht="12.75">
      <c r="A35" s="47">
        <v>340</v>
      </c>
      <c r="B35" s="48"/>
      <c r="C35" s="48">
        <v>0</v>
      </c>
      <c r="D35" s="48"/>
      <c r="E35" s="43">
        <f t="shared" si="0"/>
        <v>0</v>
      </c>
      <c r="F35" s="49"/>
      <c r="G35" s="49"/>
      <c r="H35" s="49"/>
      <c r="I35" s="43">
        <f t="shared" si="1"/>
        <v>0</v>
      </c>
      <c r="J35" s="49"/>
      <c r="K35" s="49"/>
      <c r="L35" s="49"/>
      <c r="M35" s="49"/>
      <c r="N35" s="43">
        <f t="shared" si="2"/>
        <v>0</v>
      </c>
      <c r="O35" s="49"/>
      <c r="P35" s="49"/>
      <c r="Q35" s="49"/>
      <c r="R35" s="49"/>
      <c r="S35" s="49"/>
      <c r="T35" s="49"/>
      <c r="U35" s="49">
        <v>0</v>
      </c>
      <c r="V35" s="49">
        <v>0</v>
      </c>
      <c r="W35" s="49"/>
      <c r="X35" s="45">
        <f t="shared" si="3"/>
        <v>0</v>
      </c>
      <c r="Y35" s="45"/>
      <c r="Z35" s="49"/>
      <c r="AA35" s="49"/>
      <c r="AB35" s="45">
        <f t="shared" si="5"/>
        <v>0</v>
      </c>
      <c r="AC35" s="43">
        <f t="shared" si="4"/>
        <v>0</v>
      </c>
      <c r="AD35" s="46">
        <f t="shared" si="7"/>
        <v>0</v>
      </c>
    </row>
    <row r="36" spans="1:30" ht="12.75">
      <c r="A36" s="47">
        <v>342</v>
      </c>
      <c r="B36" s="48">
        <v>2121663.87</v>
      </c>
      <c r="C36" s="48"/>
      <c r="D36" s="48"/>
      <c r="E36" s="43">
        <f>B36</f>
        <v>2121663.87</v>
      </c>
      <c r="F36" s="49">
        <v>123000</v>
      </c>
      <c r="G36" s="49"/>
      <c r="H36" s="49"/>
      <c r="I36" s="43">
        <f>F36+G36+H36</f>
        <v>123000</v>
      </c>
      <c r="J36" s="49"/>
      <c r="K36" s="49"/>
      <c r="L36" s="49">
        <v>65600</v>
      </c>
      <c r="M36" s="49"/>
      <c r="N36" s="49">
        <f>SUM(J36:M36)</f>
        <v>65600</v>
      </c>
      <c r="O36" s="49"/>
      <c r="P36" s="49"/>
      <c r="Q36" s="49"/>
      <c r="R36" s="49"/>
      <c r="S36" s="49"/>
      <c r="T36" s="49"/>
      <c r="U36" s="49"/>
      <c r="V36" s="49"/>
      <c r="W36" s="49"/>
      <c r="X36" s="45">
        <f>SUM(O36:W36)</f>
        <v>0</v>
      </c>
      <c r="Y36" s="45"/>
      <c r="Z36" s="49"/>
      <c r="AA36" s="49"/>
      <c r="AB36" s="45">
        <f>SUM(Y36:AA36)</f>
        <v>0</v>
      </c>
      <c r="AC36" s="43">
        <f t="shared" si="4"/>
        <v>65600</v>
      </c>
      <c r="AD36" s="46">
        <f t="shared" si="7"/>
        <v>2310263.87</v>
      </c>
    </row>
    <row r="37" spans="1:30" ht="12.75">
      <c r="A37" s="47">
        <v>343</v>
      </c>
      <c r="B37" s="48"/>
      <c r="C37" s="48"/>
      <c r="D37" s="48"/>
      <c r="E37" s="43"/>
      <c r="F37" s="49"/>
      <c r="G37" s="49"/>
      <c r="H37" s="49"/>
      <c r="I37" s="43">
        <v>0</v>
      </c>
      <c r="J37" s="49"/>
      <c r="K37" s="49"/>
      <c r="L37" s="49"/>
      <c r="M37" s="49"/>
      <c r="N37" s="43"/>
      <c r="O37" s="49"/>
      <c r="P37" s="49"/>
      <c r="Q37" s="49"/>
      <c r="R37" s="49"/>
      <c r="S37" s="49"/>
      <c r="T37" s="49"/>
      <c r="U37" s="49"/>
      <c r="V37" s="49"/>
      <c r="W37" s="49">
        <v>153000</v>
      </c>
      <c r="X37" s="45">
        <f>SUM(O37:W37)</f>
        <v>153000</v>
      </c>
      <c r="Y37" s="45"/>
      <c r="Z37" s="49"/>
      <c r="AA37" s="49"/>
      <c r="AB37" s="45">
        <f>SUM(Y37:AA37)</f>
        <v>0</v>
      </c>
      <c r="AC37" s="43">
        <f>SUM(X37:AB37)</f>
        <v>153000</v>
      </c>
      <c r="AD37" s="46">
        <f>X37</f>
        <v>153000</v>
      </c>
    </row>
    <row r="38" spans="1:30" ht="12.75">
      <c r="A38" s="47">
        <v>346</v>
      </c>
      <c r="B38" s="48">
        <v>15000</v>
      </c>
      <c r="C38" s="48"/>
      <c r="D38" s="48"/>
      <c r="E38" s="43">
        <f>B38+C38</f>
        <v>15000</v>
      </c>
      <c r="F38" s="49">
        <v>5000</v>
      </c>
      <c r="G38" s="49">
        <v>30000</v>
      </c>
      <c r="H38" s="49">
        <v>5000</v>
      </c>
      <c r="I38" s="43">
        <f>SUM(F38:H38)</f>
        <v>40000</v>
      </c>
      <c r="J38" s="49"/>
      <c r="K38" s="49"/>
      <c r="L38" s="49"/>
      <c r="M38" s="49"/>
      <c r="N38" s="43"/>
      <c r="O38" s="49"/>
      <c r="P38" s="49"/>
      <c r="Q38" s="49"/>
      <c r="R38" s="49"/>
      <c r="S38" s="49"/>
      <c r="T38" s="49"/>
      <c r="U38" s="49"/>
      <c r="V38" s="49"/>
      <c r="W38" s="49"/>
      <c r="X38" s="45">
        <f>SUM(O38:W38)</f>
        <v>0</v>
      </c>
      <c r="Y38" s="45"/>
      <c r="Z38" s="49"/>
      <c r="AA38" s="49"/>
      <c r="AB38" s="45">
        <f>SUM(Y38:AA38)</f>
        <v>0</v>
      </c>
      <c r="AC38" s="43">
        <f>SUM(X38:AB38)</f>
        <v>0</v>
      </c>
      <c r="AD38" s="46">
        <f>E38+I38+X38</f>
        <v>55000</v>
      </c>
    </row>
    <row r="39" spans="1:30" ht="12.75">
      <c r="A39" s="47">
        <v>349</v>
      </c>
      <c r="B39" s="48"/>
      <c r="C39" s="48"/>
      <c r="D39" s="48"/>
      <c r="E39" s="43"/>
      <c r="F39" s="49"/>
      <c r="G39" s="49"/>
      <c r="H39" s="49"/>
      <c r="I39" s="43">
        <f>SUM(F39:H39)</f>
        <v>0</v>
      </c>
      <c r="J39" s="49"/>
      <c r="K39" s="49"/>
      <c r="L39" s="49"/>
      <c r="M39" s="49"/>
      <c r="N39" s="43"/>
      <c r="O39" s="49"/>
      <c r="P39" s="49"/>
      <c r="Q39" s="49"/>
      <c r="R39" s="49"/>
      <c r="S39" s="49"/>
      <c r="T39" s="49"/>
      <c r="U39" s="49"/>
      <c r="V39" s="49"/>
      <c r="W39" s="49"/>
      <c r="X39" s="45">
        <f>SUM(O39:W39)</f>
        <v>0</v>
      </c>
      <c r="Y39" s="45"/>
      <c r="Z39" s="49"/>
      <c r="AA39" s="49"/>
      <c r="AB39" s="45">
        <f>SUM(Y39:AA39)</f>
        <v>0</v>
      </c>
      <c r="AC39" s="43">
        <f>SUM(X39:AB39)</f>
        <v>0</v>
      </c>
      <c r="AD39" s="46">
        <f>I39+AC39</f>
        <v>0</v>
      </c>
    </row>
    <row r="40" spans="1:30" ht="25.5">
      <c r="A40" s="51" t="s">
        <v>394</v>
      </c>
      <c r="B40" s="52">
        <f>B14+B20+B28+B30+B33</f>
        <v>2136663.87</v>
      </c>
      <c r="C40" s="52">
        <f>C14+C20+C28+C33+C30</f>
        <v>119800</v>
      </c>
      <c r="D40" s="52">
        <f>D14+D20+D28+D30+D33</f>
        <v>0</v>
      </c>
      <c r="E40" s="43">
        <f t="shared" si="0"/>
        <v>2256463.87</v>
      </c>
      <c r="F40" s="43">
        <f>F33+F30+F28+F20+F14</f>
        <v>3261250</v>
      </c>
      <c r="G40" s="43">
        <f>G33+G30+G28+G20+G14</f>
        <v>4012060</v>
      </c>
      <c r="H40" s="43">
        <f>H33+H30+H28+H20+H14</f>
        <v>2160660</v>
      </c>
      <c r="I40" s="43">
        <f>I14+I20+I28+I30++I33</f>
        <v>9433970</v>
      </c>
      <c r="J40" s="43">
        <f>J33+J30+J28+J20+J14</f>
        <v>209000</v>
      </c>
      <c r="K40" s="43">
        <f>K33+K30+K28+K20+K14</f>
        <v>5250</v>
      </c>
      <c r="L40" s="43">
        <f>L33+L30+L28+L20+L14</f>
        <v>65600</v>
      </c>
      <c r="M40" s="43">
        <f>M33+M30+M28+M20+M14</f>
        <v>0</v>
      </c>
      <c r="N40" s="43">
        <f t="shared" si="2"/>
        <v>279850</v>
      </c>
      <c r="O40" s="43">
        <f>O33+O30+O28+O20+O14</f>
        <v>0</v>
      </c>
      <c r="P40" s="43">
        <f>P33+P30+P28+P20+P14</f>
        <v>104000</v>
      </c>
      <c r="Q40" s="43">
        <f>Q33+Q30+Q28+Q20+Q14</f>
        <v>7450</v>
      </c>
      <c r="R40" s="43">
        <f>R33+R30+R28+R20+R14</f>
        <v>0</v>
      </c>
      <c r="S40" s="43">
        <f>S33+S30+S28+S20+S14</f>
        <v>0</v>
      </c>
      <c r="T40" s="43">
        <f>T20+T33</f>
        <v>0</v>
      </c>
      <c r="U40" s="43">
        <f>U33+U30+U28+U20+U14</f>
        <v>0</v>
      </c>
      <c r="V40" s="43">
        <f>V33+V30+V28+V20+V14</f>
        <v>0</v>
      </c>
      <c r="W40" s="43">
        <f>W33+W30+W28+W20+W14</f>
        <v>517630</v>
      </c>
      <c r="X40" s="43">
        <f t="shared" si="3"/>
        <v>629080</v>
      </c>
      <c r="Y40" s="43">
        <f>Y33+Y30+Y28+Y20+Y14</f>
        <v>0</v>
      </c>
      <c r="Z40" s="43">
        <f>Z33+Z30+Z28+Z20+Z14</f>
        <v>2600</v>
      </c>
      <c r="AA40" s="43">
        <f>AA33+AA30+AA28+AA20+AA14</f>
        <v>54000</v>
      </c>
      <c r="AB40" s="43">
        <f t="shared" si="5"/>
        <v>56600</v>
      </c>
      <c r="AC40" s="43">
        <f>AB40+X40+N40</f>
        <v>965530</v>
      </c>
      <c r="AD40" s="46">
        <f>AD14+AD20+AD28+AD33</f>
        <v>12655963.870000001</v>
      </c>
    </row>
    <row r="43" spans="1:30" ht="24" customHeight="1">
      <c r="A43" s="58"/>
      <c r="B43" s="58"/>
      <c r="C43" s="58"/>
      <c r="D43" s="58"/>
      <c r="E43" s="59" t="s">
        <v>395</v>
      </c>
      <c r="F43" s="58"/>
      <c r="G43" s="60"/>
      <c r="H43" s="454" t="s">
        <v>396</v>
      </c>
      <c r="I43" s="455"/>
      <c r="J43" s="58"/>
      <c r="K43" s="58"/>
      <c r="L43" s="58"/>
      <c r="M43" s="58"/>
      <c r="N43" s="58"/>
      <c r="O43" s="58"/>
      <c r="P43" s="58"/>
      <c r="Q43" s="58"/>
      <c r="R43" s="58"/>
      <c r="S43" s="58"/>
      <c r="T43" s="58"/>
      <c r="U43" s="58"/>
      <c r="V43" s="58"/>
      <c r="W43" s="58"/>
      <c r="X43" s="58"/>
      <c r="Y43" s="58"/>
      <c r="Z43" s="58"/>
      <c r="AA43" s="58"/>
      <c r="AB43" s="58"/>
      <c r="AC43" s="58"/>
      <c r="AD43" s="58"/>
    </row>
    <row r="44" spans="1:30" ht="15.75">
      <c r="A44" s="58"/>
      <c r="B44" s="58"/>
      <c r="C44" s="58"/>
      <c r="D44" s="58"/>
      <c r="E44" s="58"/>
      <c r="F44" s="58"/>
      <c r="G44" s="61" t="s">
        <v>20</v>
      </c>
      <c r="H44" s="456" t="s">
        <v>21</v>
      </c>
      <c r="I44" s="455"/>
      <c r="J44" s="58"/>
      <c r="K44" s="58"/>
      <c r="L44" s="58"/>
      <c r="M44" s="58"/>
      <c r="N44" s="58"/>
      <c r="O44" s="58"/>
      <c r="P44" s="58"/>
      <c r="Q44" s="58"/>
      <c r="R44" s="58"/>
      <c r="S44" s="58"/>
      <c r="T44" s="58"/>
      <c r="U44" s="58"/>
      <c r="V44" s="58"/>
      <c r="W44" s="58"/>
      <c r="X44" s="58"/>
      <c r="Y44" s="58"/>
      <c r="Z44" s="58"/>
      <c r="AA44" s="58"/>
      <c r="AB44" s="58"/>
      <c r="AC44" s="58"/>
      <c r="AD44" s="58"/>
    </row>
    <row r="45" spans="1:30" ht="15.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ht="26.25" customHeight="1">
      <c r="A46" s="58"/>
      <c r="B46" s="58"/>
      <c r="C46" s="58"/>
      <c r="D46" s="58"/>
      <c r="E46" s="58" t="s">
        <v>397</v>
      </c>
      <c r="F46" s="58"/>
      <c r="G46" s="60"/>
      <c r="H46" s="457" t="s">
        <v>398</v>
      </c>
      <c r="I46" s="457"/>
      <c r="J46" s="58"/>
      <c r="K46" s="58"/>
      <c r="L46" s="58"/>
      <c r="M46" s="58"/>
      <c r="N46" s="58"/>
      <c r="O46" s="58"/>
      <c r="P46" s="58"/>
      <c r="Q46" s="58"/>
      <c r="R46" s="58"/>
      <c r="S46" s="58"/>
      <c r="T46" s="58"/>
      <c r="U46" s="58"/>
      <c r="V46" s="58"/>
      <c r="W46" s="58"/>
      <c r="X46" s="58"/>
      <c r="Y46" s="58"/>
      <c r="Z46" s="58"/>
      <c r="AA46" s="58"/>
      <c r="AB46" s="58"/>
      <c r="AC46" s="58"/>
      <c r="AD46" s="58"/>
    </row>
    <row r="47" spans="1:30" ht="15.75">
      <c r="A47" s="58"/>
      <c r="B47" s="58"/>
      <c r="C47" s="58"/>
      <c r="D47" s="58"/>
      <c r="E47" s="58"/>
      <c r="F47" s="58"/>
      <c r="G47" s="61" t="s">
        <v>20</v>
      </c>
      <c r="H47" s="456" t="s">
        <v>21</v>
      </c>
      <c r="I47" s="455"/>
      <c r="J47" s="58"/>
      <c r="K47" s="58"/>
      <c r="L47" s="58"/>
      <c r="M47" s="58"/>
      <c r="N47" s="58"/>
      <c r="O47" s="58"/>
      <c r="P47" s="58"/>
      <c r="Q47" s="58"/>
      <c r="R47" s="58"/>
      <c r="S47" s="58"/>
      <c r="T47" s="58"/>
      <c r="U47" s="58"/>
      <c r="V47" s="58"/>
      <c r="W47" s="58"/>
      <c r="X47" s="58"/>
      <c r="Y47" s="58"/>
      <c r="Z47" s="58"/>
      <c r="AA47" s="58"/>
      <c r="AB47" s="58"/>
      <c r="AC47" s="58"/>
      <c r="AD47" s="58"/>
    </row>
    <row r="48" spans="1:30" ht="15.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1:30" ht="15.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sheetData>
  <sheetProtection/>
  <mergeCells count="12">
    <mergeCell ref="H43:I43"/>
    <mergeCell ref="H44:I44"/>
    <mergeCell ref="H46:I46"/>
    <mergeCell ref="H47:I47"/>
    <mergeCell ref="A1:AD1"/>
    <mergeCell ref="A2:AD2"/>
    <mergeCell ref="A3:AD3"/>
    <mergeCell ref="A5:A6"/>
    <mergeCell ref="B5:E5"/>
    <mergeCell ref="F5:I5"/>
    <mergeCell ref="J5:AC5"/>
    <mergeCell ref="AD5:A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2020-07-08T10:01:48Z</cp:lastPrinted>
  <dcterms:created xsi:type="dcterms:W3CDTF">2011-01-11T10:25:48Z</dcterms:created>
  <dcterms:modified xsi:type="dcterms:W3CDTF">2020-08-19T09:25:49Z</dcterms:modified>
  <cp:category/>
  <cp:version/>
  <cp:contentType/>
  <cp:contentStatus/>
</cp:coreProperties>
</file>